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0250" activeTab="0"/>
  </bookViews>
  <sheets>
    <sheet name="Лот №2_1 Комплект.оборуд.связи" sheetId="1" r:id="rId1"/>
  </sheets>
  <definedNames>
    <definedName name="_xlnm._FilterDatabase" localSheetId="0" hidden="1">'Лот №2_1 Комплект.оборуд.связи'!$A$3:$K$23</definedName>
  </definedNames>
  <calcPr fullCalcOnLoad="1"/>
</workbook>
</file>

<file path=xl/sharedStrings.xml><?xml version="1.0" encoding="utf-8"?>
<sst xmlns="http://schemas.openxmlformats.org/spreadsheetml/2006/main" count="135" uniqueCount="92">
  <si>
    <t>№ п/п</t>
  </si>
  <si>
    <t>Товар</t>
  </si>
  <si>
    <t>Марка</t>
  </si>
  <si>
    <t>ТУ/Гост</t>
  </si>
  <si>
    <t>Производитель</t>
  </si>
  <si>
    <t>Кол-во</t>
  </si>
  <si>
    <t>Цена</t>
  </si>
  <si>
    <t>Сумма</t>
  </si>
  <si>
    <t>Кросс настенный</t>
  </si>
  <si>
    <t>КН-И.200</t>
  </si>
  <si>
    <t>ТУ 3148-005-78049378-07</t>
  </si>
  <si>
    <t/>
  </si>
  <si>
    <t>ШТ</t>
  </si>
  <si>
    <t>Муфта полиэтиленовая МПП 2</t>
  </si>
  <si>
    <t>МПП 2</t>
  </si>
  <si>
    <t>ТУ АХПО.446.000 ТУ</t>
  </si>
  <si>
    <t>ЗАО "Связьстройдеталь", РОССИЯ</t>
  </si>
  <si>
    <t>Коробка телефонная шахтная ШТРК-И.10.00</t>
  </si>
  <si>
    <t>ШТРК-И.10.00</t>
  </si>
  <si>
    <t>ТУ 3148-005-78049378-05</t>
  </si>
  <si>
    <t>Коробка телефон. шахт. ШТРК-И.10.00-01</t>
  </si>
  <si>
    <t>ШТРК-И.10.00-01</t>
  </si>
  <si>
    <t>Коробка телефон. шахт. ШТРК-И.20.00-01</t>
  </si>
  <si>
    <t>ШТРК-И.20.00-01</t>
  </si>
  <si>
    <t>Коробка телефон. шахт. ШТРК-И.50.00-01</t>
  </si>
  <si>
    <t>ШТРК-И.50.00-01</t>
  </si>
  <si>
    <t>Коробка телефон. шахт. ШТРК-И.30.00-01</t>
  </si>
  <si>
    <t>ШТРК-И.30.00-01</t>
  </si>
  <si>
    <t>Коробка телефонная шахтная ШТРК-И.50.00</t>
  </si>
  <si>
    <t>ШТРК-И.50.00</t>
  </si>
  <si>
    <t>Муфта МПП 2/4, ном.номер 120301-00004</t>
  </si>
  <si>
    <t>МПП 2/4, ном.номер 120301-0000</t>
  </si>
  <si>
    <t>ТУ 45-86 АХП 0.446.000 ТУ</t>
  </si>
  <si>
    <t>Разъем Hyperline PLUG-4P4C-P-C2</t>
  </si>
  <si>
    <t>Hyperline</t>
  </si>
  <si>
    <t>PLUG-4P4C-P-C2</t>
  </si>
  <si>
    <t>Hyperline Systems, Канада</t>
  </si>
  <si>
    <t>Муфта полиэтиленовая</t>
  </si>
  <si>
    <t>МПП 2, ном.номер 120301-00008</t>
  </si>
  <si>
    <t>Скоба контактная 6089 3 202-00</t>
  </si>
  <si>
    <t>6089 3 202-00</t>
  </si>
  <si>
    <t>Коробка КРТМ-В/10-Р, ном.номер</t>
  </si>
  <si>
    <t>КРТМ-В/10-Р, ном.номер 120901-</t>
  </si>
  <si>
    <t>ТУ 5296-036-27564371-2005</t>
  </si>
  <si>
    <t>КМП</t>
  </si>
  <si>
    <t>Коробка распред. КПР-10 468629.041</t>
  </si>
  <si>
    <t>КПР-10</t>
  </si>
  <si>
    <t>468629.041</t>
  </si>
  <si>
    <t>Коробка телефонная ШТРК-ИП10</t>
  </si>
  <si>
    <t>ШТРК-ИП10</t>
  </si>
  <si>
    <t>ТУ 3148-005-31888887-04</t>
  </si>
  <si>
    <t>Коробка распределительная КРТН-10</t>
  </si>
  <si>
    <t>КРТН-10</t>
  </si>
  <si>
    <t>ТУ 45-76 2Д.3.622.136</t>
  </si>
  <si>
    <t>Коробка телефонная шахтная</t>
  </si>
  <si>
    <t>ШТРК-И 10х2</t>
  </si>
  <si>
    <t>ШТРК-И 20х2</t>
  </si>
  <si>
    <t>ШТРК-И 50х2</t>
  </si>
  <si>
    <t>Общая сумма:</t>
  </si>
  <si>
    <t>Ед.изм.</t>
  </si>
  <si>
    <t>АО "Интеркросс", РОССИЯ</t>
  </si>
  <si>
    <t>АО "ОПЗ им.Н.Г.Козицкого", РОССИЯ</t>
  </si>
  <si>
    <t>ООО "Инбис+", РОССИЯ,    п. Родни</t>
  </si>
  <si>
    <t>Самовывоз товара производится со складов Продавца в месте его фактического нахождения.</t>
  </si>
  <si>
    <t>Пути транспортировки:</t>
  </si>
  <si>
    <t>Речным флотом в период летней навигации по реке Енисей до г. Красноярска и далее (с середины июня до начала октября).</t>
  </si>
  <si>
    <t>Морским флотом – по Северному морскому пути до г. Мурманска или г. Архангельска и далее – круглогодично.</t>
  </si>
  <si>
    <t>Авиаперевозки – круглогодично.</t>
  </si>
  <si>
    <t>Железнодорожное и автомобильное сообщения – отсутствуют.</t>
  </si>
  <si>
    <t>Другой способ доставки товара может быть рассмотрен в индивидуальном порядке.</t>
  </si>
  <si>
    <t>Номер материала</t>
  </si>
  <si>
    <t>Техническая характеристика</t>
  </si>
  <si>
    <t>[Ex ia] I, УХЛ4, IP10, на 200 пар</t>
  </si>
  <si>
    <t>Прямая, соединительная</t>
  </si>
  <si>
    <t>Распределительная на 10 пар, кабельных вводов 5, PO ExiaI, IP54, с плинтами шахтными 5х2</t>
  </si>
  <si>
    <t>Распределительная на 10 пар, кабельных вводов 5, PO ExiaI, IP54, с клеммами "WAGO"</t>
  </si>
  <si>
    <t>Распределительная на 20 пар, кабельных вводов 9, PO ExiaI, IP54, с клеммами "WAGO"</t>
  </si>
  <si>
    <t>Распределительная на 50 пар, кабельных вводов 10, PO ExiaI, IP54, с клеммами "WAGO"</t>
  </si>
  <si>
    <t>Распределительная на 30 пар, кабельных вводов 10, PO ExiaI, IP54, с клеммами "WAGO"</t>
  </si>
  <si>
    <t>Распределительная на 50 пар, кабельных вводов 7, PO ExiaI, IP54, с плинтами шахтными 5х2</t>
  </si>
  <si>
    <t>Телефонный, RJ-11 (4P4C)</t>
  </si>
  <si>
    <t>количество в упаковке: 20шт, для заземления между компонентами электрической защиты и штангами PROFIL</t>
  </si>
  <si>
    <t>Емкость включаемого кабеля 10 пар, с плинтом ПВТ-10Р-5e и замком, материал корпуса конструкционная сталь, окрашенная порошковой краской, температура эксплуатации от +5C до +40C. В комплекте: этикетка, комплект ключей, комплект деталей для монтажа</t>
  </si>
  <si>
    <t>Пластмассовая с комплектацией на 10 пар, 216х80х87</t>
  </si>
  <si>
    <t>Распределительная с пружинными клеммами на 10 пар, кабельных вводов-4, РО, ExiaI, IP54</t>
  </si>
  <si>
    <t>Телефонная, настенная, в пластмассовом корпусе</t>
  </si>
  <si>
    <t>Распределительная на 10 пар, корпус из прочной антистатичной пластмассы, PO, (Exial), IP54</t>
  </si>
  <si>
    <t>Распределительная на 20 пар, корпус из прочной антистатичной пластмассы, PO, (Exial), IP54</t>
  </si>
  <si>
    <t>Распределительная на 50 пар, корпус из прочной антистатичной пластмассы, PO, (Exial), IP54</t>
  </si>
  <si>
    <t>TE Connectivity (Krone ADC)</t>
  </si>
  <si>
    <t>В случае заинтересованности в отдельных позициях лота, а также дополнительные вопросы Вы можете направлять на эл.адрес: Tender_ZSK@nornik.ru</t>
  </si>
  <si>
    <t>Комплектующие оборудования связи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</si>
</sst>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3" fontId="0" fillId="0" borderId="10" xfId="0" applyNumberFormat="1" applyBorder="1" applyAlignment="1">
      <alignment horizontal="center" vertical="center"/>
    </xf>
    <xf numFmtId="0" fontId="4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90" zoomScaleNormal="90" zoomScalePageLayoutView="0" workbookViewId="0" topLeftCell="A1">
      <selection activeCell="M4" sqref="M4:M22"/>
    </sheetView>
  </sheetViews>
  <sheetFormatPr defaultColWidth="9.140625" defaultRowHeight="12.75"/>
  <cols>
    <col min="1" max="1" width="5.28125" style="1" customWidth="1"/>
    <col min="2" max="2" width="43.00390625" style="1" customWidth="1"/>
    <col min="3" max="3" width="11.8515625" style="1" customWidth="1"/>
    <col min="4" max="4" width="28.7109375" style="1" customWidth="1"/>
    <col min="5" max="5" width="24.7109375" style="1" customWidth="1"/>
    <col min="6" max="6" width="31.7109375" style="1" customWidth="1"/>
    <col min="7" max="7" width="25.7109375" style="1" customWidth="1"/>
    <col min="8" max="8" width="8.140625" style="4" customWidth="1"/>
    <col min="9" max="9" width="9.140625" style="1" customWidth="1"/>
    <col min="10" max="10" width="15.421875" style="1" customWidth="1"/>
    <col min="11" max="11" width="13.421875" style="1" customWidth="1"/>
    <col min="12" max="16384" width="9.140625" style="1" customWidth="1"/>
  </cols>
  <sheetData>
    <row r="1" spans="4:9" ht="27.75" customHeight="1">
      <c r="D1" s="16" t="s">
        <v>91</v>
      </c>
      <c r="E1" s="16"/>
      <c r="F1" s="16"/>
      <c r="G1" s="16"/>
      <c r="H1" s="16"/>
      <c r="I1" s="16"/>
    </row>
    <row r="3" spans="1:11" ht="27.75">
      <c r="A3" s="2" t="s">
        <v>0</v>
      </c>
      <c r="B3" s="2" t="s">
        <v>1</v>
      </c>
      <c r="C3" s="2" t="s">
        <v>70</v>
      </c>
      <c r="D3" s="2" t="s">
        <v>2</v>
      </c>
      <c r="E3" s="2" t="s">
        <v>3</v>
      </c>
      <c r="F3" s="2" t="s">
        <v>71</v>
      </c>
      <c r="G3" s="2" t="s">
        <v>4</v>
      </c>
      <c r="H3" s="2" t="s">
        <v>59</v>
      </c>
      <c r="I3" s="3" t="s">
        <v>5</v>
      </c>
      <c r="J3" s="3" t="s">
        <v>6</v>
      </c>
      <c r="K3" s="3" t="s">
        <v>7</v>
      </c>
    </row>
    <row r="4" spans="1:11" ht="28.5" customHeight="1">
      <c r="A4" s="9">
        <v>1</v>
      </c>
      <c r="B4" s="11" t="s">
        <v>8</v>
      </c>
      <c r="C4" s="10">
        <v>209731</v>
      </c>
      <c r="D4" s="12" t="s">
        <v>9</v>
      </c>
      <c r="E4" s="14" t="s">
        <v>10</v>
      </c>
      <c r="F4" s="12" t="s">
        <v>72</v>
      </c>
      <c r="G4" s="14" t="s">
        <v>11</v>
      </c>
      <c r="H4" s="9" t="s">
        <v>12</v>
      </c>
      <c r="I4" s="6">
        <v>1</v>
      </c>
      <c r="J4" s="13">
        <v>126171.8016</v>
      </c>
      <c r="K4" s="13">
        <f>J4*I4</f>
        <v>126171.8016</v>
      </c>
    </row>
    <row r="5" spans="1:11" ht="28.5" customHeight="1">
      <c r="A5" s="9">
        <v>2</v>
      </c>
      <c r="B5" s="11" t="s">
        <v>13</v>
      </c>
      <c r="C5" s="10">
        <v>306143</v>
      </c>
      <c r="D5" s="12" t="s">
        <v>14</v>
      </c>
      <c r="E5" s="14" t="s">
        <v>15</v>
      </c>
      <c r="F5" s="12" t="s">
        <v>73</v>
      </c>
      <c r="G5" s="14" t="s">
        <v>16</v>
      </c>
      <c r="H5" s="9" t="s">
        <v>12</v>
      </c>
      <c r="I5" s="6">
        <v>1</v>
      </c>
      <c r="J5" s="13">
        <v>282.0416</v>
      </c>
      <c r="K5" s="13">
        <f aca="true" t="shared" si="0" ref="K5:K22">J5*I5</f>
        <v>282.0416</v>
      </c>
    </row>
    <row r="6" spans="1:11" ht="43.5" customHeight="1">
      <c r="A6" s="9">
        <v>3</v>
      </c>
      <c r="B6" s="11" t="s">
        <v>17</v>
      </c>
      <c r="C6" s="10">
        <v>326297</v>
      </c>
      <c r="D6" s="12" t="s">
        <v>18</v>
      </c>
      <c r="E6" s="14" t="s">
        <v>19</v>
      </c>
      <c r="F6" s="12" t="s">
        <v>74</v>
      </c>
      <c r="G6" s="14" t="s">
        <v>62</v>
      </c>
      <c r="H6" s="9" t="s">
        <v>12</v>
      </c>
      <c r="I6" s="6">
        <v>1</v>
      </c>
      <c r="J6" s="13">
        <v>10310.975999999999</v>
      </c>
      <c r="K6" s="13">
        <f t="shared" si="0"/>
        <v>10310.975999999999</v>
      </c>
    </row>
    <row r="7" spans="1:11" ht="43.5" customHeight="1">
      <c r="A7" s="9">
        <v>4</v>
      </c>
      <c r="B7" s="11" t="s">
        <v>20</v>
      </c>
      <c r="C7" s="10">
        <v>326298</v>
      </c>
      <c r="D7" s="12" t="s">
        <v>21</v>
      </c>
      <c r="E7" s="14" t="s">
        <v>19</v>
      </c>
      <c r="F7" s="12" t="s">
        <v>75</v>
      </c>
      <c r="G7" s="14" t="s">
        <v>62</v>
      </c>
      <c r="H7" s="9" t="s">
        <v>12</v>
      </c>
      <c r="I7" s="6">
        <v>32</v>
      </c>
      <c r="J7" s="13">
        <v>11350.3344</v>
      </c>
      <c r="K7" s="13">
        <f t="shared" si="0"/>
        <v>363210.7008</v>
      </c>
    </row>
    <row r="8" spans="1:11" ht="43.5" customHeight="1">
      <c r="A8" s="9">
        <v>5</v>
      </c>
      <c r="B8" s="11" t="s">
        <v>22</v>
      </c>
      <c r="C8" s="10">
        <v>326299</v>
      </c>
      <c r="D8" s="12" t="s">
        <v>23</v>
      </c>
      <c r="E8" s="14" t="s">
        <v>19</v>
      </c>
      <c r="F8" s="12" t="s">
        <v>76</v>
      </c>
      <c r="G8" s="14" t="s">
        <v>62</v>
      </c>
      <c r="H8" s="9" t="s">
        <v>12</v>
      </c>
      <c r="I8" s="6">
        <v>5</v>
      </c>
      <c r="J8" s="13">
        <v>15936.18688</v>
      </c>
      <c r="K8" s="13">
        <f t="shared" si="0"/>
        <v>79680.9344</v>
      </c>
    </row>
    <row r="9" spans="1:11" ht="43.5" customHeight="1">
      <c r="A9" s="9">
        <v>6</v>
      </c>
      <c r="B9" s="11" t="s">
        <v>24</v>
      </c>
      <c r="C9" s="10">
        <v>328164</v>
      </c>
      <c r="D9" s="12" t="s">
        <v>25</v>
      </c>
      <c r="E9" s="14" t="s">
        <v>19</v>
      </c>
      <c r="F9" s="12" t="s">
        <v>77</v>
      </c>
      <c r="G9" s="14" t="s">
        <v>62</v>
      </c>
      <c r="H9" s="9" t="s">
        <v>12</v>
      </c>
      <c r="I9" s="6">
        <v>1</v>
      </c>
      <c r="J9" s="13">
        <v>19822.1952</v>
      </c>
      <c r="K9" s="13">
        <f t="shared" si="0"/>
        <v>19822.1952</v>
      </c>
    </row>
    <row r="10" spans="1:11" ht="43.5" customHeight="1">
      <c r="A10" s="9">
        <v>7</v>
      </c>
      <c r="B10" s="11" t="s">
        <v>26</v>
      </c>
      <c r="C10" s="10">
        <v>328165</v>
      </c>
      <c r="D10" s="12" t="s">
        <v>27</v>
      </c>
      <c r="E10" s="14" t="s">
        <v>19</v>
      </c>
      <c r="F10" s="12" t="s">
        <v>78</v>
      </c>
      <c r="G10" s="14" t="s">
        <v>62</v>
      </c>
      <c r="H10" s="9" t="s">
        <v>12</v>
      </c>
      <c r="I10" s="6">
        <v>12</v>
      </c>
      <c r="J10" s="13">
        <v>15937.334933333335</v>
      </c>
      <c r="K10" s="13">
        <f t="shared" si="0"/>
        <v>191248.01920000004</v>
      </c>
    </row>
    <row r="11" spans="1:11" ht="43.5" customHeight="1">
      <c r="A11" s="9">
        <v>8</v>
      </c>
      <c r="B11" s="11" t="s">
        <v>28</v>
      </c>
      <c r="C11" s="10">
        <v>328314</v>
      </c>
      <c r="D11" s="12" t="s">
        <v>29</v>
      </c>
      <c r="E11" s="14" t="s">
        <v>19</v>
      </c>
      <c r="F11" s="12" t="s">
        <v>79</v>
      </c>
      <c r="G11" s="14" t="s">
        <v>62</v>
      </c>
      <c r="H11" s="9" t="s">
        <v>12</v>
      </c>
      <c r="I11" s="6">
        <v>12</v>
      </c>
      <c r="J11" s="13">
        <v>18910.079999999998</v>
      </c>
      <c r="K11" s="13">
        <f t="shared" si="0"/>
        <v>226920.95999999996</v>
      </c>
    </row>
    <row r="12" spans="1:11" ht="28.5" customHeight="1">
      <c r="A12" s="9">
        <v>9</v>
      </c>
      <c r="B12" s="11" t="s">
        <v>30</v>
      </c>
      <c r="C12" s="10">
        <v>392112</v>
      </c>
      <c r="D12" s="12" t="s">
        <v>31</v>
      </c>
      <c r="E12" s="14" t="s">
        <v>32</v>
      </c>
      <c r="F12" s="12" t="s">
        <v>73</v>
      </c>
      <c r="G12" s="14" t="s">
        <v>16</v>
      </c>
      <c r="H12" s="9" t="s">
        <v>12</v>
      </c>
      <c r="I12" s="6">
        <v>2</v>
      </c>
      <c r="J12" s="13">
        <v>381.9744</v>
      </c>
      <c r="K12" s="13">
        <f t="shared" si="0"/>
        <v>763.9488</v>
      </c>
    </row>
    <row r="13" spans="1:11" ht="28.5" customHeight="1">
      <c r="A13" s="9">
        <v>10</v>
      </c>
      <c r="B13" s="11" t="s">
        <v>33</v>
      </c>
      <c r="C13" s="10">
        <v>463312</v>
      </c>
      <c r="D13" s="12" t="s">
        <v>34</v>
      </c>
      <c r="E13" s="14" t="s">
        <v>35</v>
      </c>
      <c r="F13" s="12" t="s">
        <v>80</v>
      </c>
      <c r="G13" s="14" t="s">
        <v>36</v>
      </c>
      <c r="H13" s="9" t="s">
        <v>12</v>
      </c>
      <c r="I13" s="6">
        <v>1</v>
      </c>
      <c r="J13" s="13">
        <v>1.5424000000000002</v>
      </c>
      <c r="K13" s="13">
        <f t="shared" si="0"/>
        <v>1.5424000000000002</v>
      </c>
    </row>
    <row r="14" spans="1:11" ht="28.5" customHeight="1">
      <c r="A14" s="9">
        <v>11</v>
      </c>
      <c r="B14" s="11" t="s">
        <v>37</v>
      </c>
      <c r="C14" s="10">
        <v>464343</v>
      </c>
      <c r="D14" s="12" t="s">
        <v>38</v>
      </c>
      <c r="E14" s="14" t="s">
        <v>32</v>
      </c>
      <c r="F14" s="12" t="s">
        <v>73</v>
      </c>
      <c r="G14" s="14" t="s">
        <v>16</v>
      </c>
      <c r="H14" s="9" t="s">
        <v>12</v>
      </c>
      <c r="I14" s="6">
        <v>1</v>
      </c>
      <c r="J14" s="13">
        <v>125.1712</v>
      </c>
      <c r="K14" s="13">
        <f t="shared" si="0"/>
        <v>125.1712</v>
      </c>
    </row>
    <row r="15" spans="1:11" ht="55.5" customHeight="1">
      <c r="A15" s="9">
        <v>12</v>
      </c>
      <c r="B15" s="11" t="s">
        <v>39</v>
      </c>
      <c r="C15" s="10">
        <v>466060</v>
      </c>
      <c r="D15" s="12" t="s">
        <v>11</v>
      </c>
      <c r="E15" s="14" t="s">
        <v>40</v>
      </c>
      <c r="F15" s="12" t="s">
        <v>81</v>
      </c>
      <c r="G15" s="14" t="s">
        <v>89</v>
      </c>
      <c r="H15" s="9" t="s">
        <v>12</v>
      </c>
      <c r="I15" s="6">
        <v>69</v>
      </c>
      <c r="J15" s="13">
        <v>15.161599999999998</v>
      </c>
      <c r="K15" s="13">
        <f t="shared" si="0"/>
        <v>1046.1503999999998</v>
      </c>
    </row>
    <row r="16" spans="1:11" ht="28.5" customHeight="1">
      <c r="A16" s="9">
        <v>13</v>
      </c>
      <c r="B16" s="11" t="s">
        <v>41</v>
      </c>
      <c r="C16" s="10">
        <v>617184</v>
      </c>
      <c r="D16" s="12" t="s">
        <v>42</v>
      </c>
      <c r="E16" s="14" t="s">
        <v>43</v>
      </c>
      <c r="F16" s="12" t="s">
        <v>82</v>
      </c>
      <c r="G16" s="14" t="s">
        <v>16</v>
      </c>
      <c r="H16" s="9" t="s">
        <v>44</v>
      </c>
      <c r="I16" s="6">
        <v>1</v>
      </c>
      <c r="J16" s="13">
        <v>745.7024</v>
      </c>
      <c r="K16" s="13">
        <f t="shared" si="0"/>
        <v>745.7024</v>
      </c>
    </row>
    <row r="17" spans="1:11" ht="28.5" customHeight="1">
      <c r="A17" s="9">
        <v>14</v>
      </c>
      <c r="B17" s="11" t="s">
        <v>45</v>
      </c>
      <c r="C17" s="10">
        <v>902110</v>
      </c>
      <c r="D17" s="12" t="s">
        <v>46</v>
      </c>
      <c r="E17" s="14" t="s">
        <v>47</v>
      </c>
      <c r="F17" s="12" t="s">
        <v>83</v>
      </c>
      <c r="G17" s="15" t="s">
        <v>60</v>
      </c>
      <c r="H17" s="9" t="s">
        <v>12</v>
      </c>
      <c r="I17" s="6">
        <v>9</v>
      </c>
      <c r="J17" s="13">
        <v>645.5587555555555</v>
      </c>
      <c r="K17" s="13">
        <f t="shared" si="0"/>
        <v>5810.0288</v>
      </c>
    </row>
    <row r="18" spans="1:11" ht="39" customHeight="1">
      <c r="A18" s="9">
        <v>15</v>
      </c>
      <c r="B18" s="11" t="s">
        <v>48</v>
      </c>
      <c r="C18" s="10">
        <v>902113</v>
      </c>
      <c r="D18" s="12" t="s">
        <v>49</v>
      </c>
      <c r="E18" s="14" t="s">
        <v>50</v>
      </c>
      <c r="F18" s="12" t="s">
        <v>84</v>
      </c>
      <c r="G18" s="14" t="s">
        <v>62</v>
      </c>
      <c r="H18" s="9" t="s">
        <v>12</v>
      </c>
      <c r="I18" s="6">
        <v>1</v>
      </c>
      <c r="J18" s="13">
        <v>6023.8912</v>
      </c>
      <c r="K18" s="13">
        <f t="shared" si="0"/>
        <v>6023.8912</v>
      </c>
    </row>
    <row r="19" spans="1:11" ht="28.5" customHeight="1">
      <c r="A19" s="9">
        <v>16</v>
      </c>
      <c r="B19" s="11" t="s">
        <v>51</v>
      </c>
      <c r="C19" s="10">
        <v>902192</v>
      </c>
      <c r="D19" s="12" t="s">
        <v>52</v>
      </c>
      <c r="E19" s="14" t="s">
        <v>53</v>
      </c>
      <c r="F19" s="12" t="s">
        <v>85</v>
      </c>
      <c r="G19" s="14" t="s">
        <v>61</v>
      </c>
      <c r="H19" s="9" t="s">
        <v>12</v>
      </c>
      <c r="I19" s="6">
        <v>7</v>
      </c>
      <c r="J19" s="13">
        <v>30.700800000000005</v>
      </c>
      <c r="K19" s="13">
        <f t="shared" si="0"/>
        <v>214.90560000000002</v>
      </c>
    </row>
    <row r="20" spans="1:11" ht="36.75" customHeight="1">
      <c r="A20" s="9">
        <v>17</v>
      </c>
      <c r="B20" s="11" t="s">
        <v>54</v>
      </c>
      <c r="C20" s="10">
        <v>902286</v>
      </c>
      <c r="D20" s="12" t="s">
        <v>55</v>
      </c>
      <c r="E20" s="14" t="s">
        <v>19</v>
      </c>
      <c r="F20" s="12" t="s">
        <v>86</v>
      </c>
      <c r="G20" s="14" t="s">
        <v>62</v>
      </c>
      <c r="H20" s="9" t="s">
        <v>12</v>
      </c>
      <c r="I20" s="6">
        <v>14</v>
      </c>
      <c r="J20" s="13">
        <v>7402.36662857143</v>
      </c>
      <c r="K20" s="13">
        <f t="shared" si="0"/>
        <v>103633.13280000002</v>
      </c>
    </row>
    <row r="21" spans="1:11" ht="36.75" customHeight="1">
      <c r="A21" s="9">
        <v>18</v>
      </c>
      <c r="B21" s="11" t="s">
        <v>54</v>
      </c>
      <c r="C21" s="10">
        <v>902287</v>
      </c>
      <c r="D21" s="12" t="s">
        <v>56</v>
      </c>
      <c r="E21" s="14" t="s">
        <v>19</v>
      </c>
      <c r="F21" s="12" t="s">
        <v>87</v>
      </c>
      <c r="G21" s="14" t="s">
        <v>62</v>
      </c>
      <c r="H21" s="9" t="s">
        <v>12</v>
      </c>
      <c r="I21" s="6">
        <v>2</v>
      </c>
      <c r="J21" s="13">
        <v>7769.433599999999</v>
      </c>
      <c r="K21" s="13">
        <f t="shared" si="0"/>
        <v>15538.867199999999</v>
      </c>
    </row>
    <row r="22" spans="1:11" ht="36.75" customHeight="1">
      <c r="A22" s="9">
        <v>19</v>
      </c>
      <c r="B22" s="11" t="s">
        <v>54</v>
      </c>
      <c r="C22" s="10">
        <v>902467</v>
      </c>
      <c r="D22" s="12" t="s">
        <v>57</v>
      </c>
      <c r="E22" s="14" t="s">
        <v>19</v>
      </c>
      <c r="F22" s="12" t="s">
        <v>88</v>
      </c>
      <c r="G22" s="14" t="s">
        <v>62</v>
      </c>
      <c r="H22" s="9" t="s">
        <v>12</v>
      </c>
      <c r="I22" s="6">
        <v>1</v>
      </c>
      <c r="J22" s="13">
        <v>6222.88</v>
      </c>
      <c r="K22" s="13">
        <f t="shared" si="0"/>
        <v>6222.88</v>
      </c>
    </row>
    <row r="23" spans="1:11" ht="22.5" customHeight="1">
      <c r="A23" s="17" t="s">
        <v>58</v>
      </c>
      <c r="B23" s="17"/>
      <c r="C23" s="17"/>
      <c r="D23" s="17"/>
      <c r="E23" s="17"/>
      <c r="F23" s="17"/>
      <c r="G23" s="17"/>
      <c r="H23" s="17"/>
      <c r="I23" s="17"/>
      <c r="J23" s="17"/>
      <c r="K23" s="5">
        <f>SUM(K4:K22)</f>
        <v>1157773.8496</v>
      </c>
    </row>
    <row r="25" spans="2:6" ht="13.5">
      <c r="B25" s="7" t="s">
        <v>63</v>
      </c>
      <c r="C25" s="7"/>
      <c r="D25" s="8"/>
      <c r="E25" s="8"/>
      <c r="F25" s="8"/>
    </row>
    <row r="26" spans="2:6" ht="13.5">
      <c r="B26" s="7" t="s">
        <v>64</v>
      </c>
      <c r="C26" s="7"/>
      <c r="D26" s="8"/>
      <c r="E26" s="8"/>
      <c r="F26" s="8"/>
    </row>
    <row r="27" spans="2:6" ht="13.5">
      <c r="B27" s="7" t="s">
        <v>65</v>
      </c>
      <c r="C27" s="7"/>
      <c r="D27" s="8"/>
      <c r="E27" s="8"/>
      <c r="F27" s="8"/>
    </row>
    <row r="28" spans="2:6" ht="13.5">
      <c r="B28" s="7" t="s">
        <v>66</v>
      </c>
      <c r="C28" s="7"/>
      <c r="D28" s="8"/>
      <c r="E28" s="8"/>
      <c r="F28" s="8"/>
    </row>
    <row r="29" spans="2:6" ht="13.5">
      <c r="B29" s="7" t="s">
        <v>67</v>
      </c>
      <c r="C29" s="7"/>
      <c r="D29" s="8"/>
      <c r="E29" s="8"/>
      <c r="F29" s="8"/>
    </row>
    <row r="30" spans="2:6" ht="13.5">
      <c r="B30" s="7" t="s">
        <v>68</v>
      </c>
      <c r="C30" s="7"/>
      <c r="D30" s="8"/>
      <c r="E30" s="8"/>
      <c r="F30" s="8"/>
    </row>
    <row r="31" spans="2:6" ht="13.5">
      <c r="B31" s="8"/>
      <c r="C31" s="8"/>
      <c r="D31" s="8"/>
      <c r="E31" s="8"/>
      <c r="F31" s="8"/>
    </row>
    <row r="32" spans="2:6" ht="13.5">
      <c r="B32" s="8" t="s">
        <v>69</v>
      </c>
      <c r="C32" s="8"/>
      <c r="D32" s="8"/>
      <c r="E32" s="8"/>
      <c r="F32" s="8"/>
    </row>
    <row r="34" spans="2:5" ht="13.5">
      <c r="B34" s="8" t="s">
        <v>90</v>
      </c>
      <c r="C34" s="8"/>
      <c r="D34" s="8"/>
      <c r="E34" s="8"/>
    </row>
  </sheetData>
  <sheetProtection/>
  <autoFilter ref="A3:K23"/>
  <mergeCells count="2">
    <mergeCell ref="D1:I1"/>
    <mergeCell ref="A23:J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Смоленская Елена Валериевна</dc:creator>
  <cp:keywords/>
  <dc:description/>
  <cp:lastModifiedBy>Мунт Полина Васильевна</cp:lastModifiedBy>
  <dcterms:created xsi:type="dcterms:W3CDTF">2021-10-20T04:11:57Z</dcterms:created>
  <dcterms:modified xsi:type="dcterms:W3CDTF">2021-11-30T04:17:44Z</dcterms:modified>
  <cp:category/>
  <cp:version/>
  <cp:contentType/>
  <cp:contentStatus/>
</cp:coreProperties>
</file>