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74-20 (автошины)\ЭТАП 1 Лот № 74-20 учетная цена\"/>
    </mc:Choice>
  </mc:AlternateContent>
  <bookViews>
    <workbookView xWindow="0" yWindow="0" windowWidth="14475" windowHeight="12885"/>
  </bookViews>
  <sheets>
    <sheet name="перечень" sheetId="2" r:id="rId1"/>
  </sheets>
  <externalReferences>
    <externalReference r:id="rId2"/>
  </externalReferences>
  <definedNames>
    <definedName name="_xlnm._FilterDatabase" localSheetId="0" hidden="1">перечень!$A$14:$L$33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34" i="2" l="1"/>
  <c r="L15" i="2" l="1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13" i="2" l="1"/>
</calcChain>
</file>

<file path=xl/sharedStrings.xml><?xml version="1.0" encoding="utf-8"?>
<sst xmlns="http://schemas.openxmlformats.org/spreadsheetml/2006/main" count="162" uniqueCount="121">
  <si>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</si>
  <si>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</si>
  <si>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</si>
  <si>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</si>
  <si>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</si>
  <si>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</si>
  <si>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</si>
  <si>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</si>
  <si>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</si>
  <si>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</si>
  <si>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</si>
  <si>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</si>
  <si>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</si>
  <si>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</si>
  <si>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>ГОСТ</t>
  </si>
  <si>
    <t/>
  </si>
  <si>
    <t>КМП</t>
  </si>
  <si>
    <t>ШТ</t>
  </si>
  <si>
    <t>Затарка - возможна затарка в контейнер ИСО-20, ИСО-40</t>
  </si>
  <si>
    <t>Группа товаров - Автошины</t>
  </si>
  <si>
    <t>898102</t>
  </si>
  <si>
    <t>759001</t>
  </si>
  <si>
    <t>560859</t>
  </si>
  <si>
    <t>757002</t>
  </si>
  <si>
    <t>759010</t>
  </si>
  <si>
    <t>352045</t>
  </si>
  <si>
    <t>898016</t>
  </si>
  <si>
    <t>759009</t>
  </si>
  <si>
    <t>898205</t>
  </si>
  <si>
    <t>747804</t>
  </si>
  <si>
    <t>124118</t>
  </si>
  <si>
    <t>758011</t>
  </si>
  <si>
    <t>000456</t>
  </si>
  <si>
    <t>758038</t>
  </si>
  <si>
    <t>448270</t>
  </si>
  <si>
    <t>898018</t>
  </si>
  <si>
    <t>521671</t>
  </si>
  <si>
    <t>758009</t>
  </si>
  <si>
    <t>735754</t>
  </si>
  <si>
    <t>Шина крупногабар. DL 40/65-39 36PR L5</t>
  </si>
  <si>
    <t>Автошина ОИ-25 14.00-20 (370-508) НС-14</t>
  </si>
  <si>
    <t>Автошина КАМА-310 11.00R20 150/146K</t>
  </si>
  <si>
    <t>Шина ФД-12 28.1R26 (720-665) НС-12</t>
  </si>
  <si>
    <t>Автошина КИ-63, У-2, К-84 8.25R20</t>
  </si>
  <si>
    <t>Шина КАМА NF-202 385/65R22.5 160K</t>
  </si>
  <si>
    <t>Автошина VHS 385/95R24 (14.00R24) x3</t>
  </si>
  <si>
    <t>Автошина О-40БМ-1 9.00R20 (260R508)</t>
  </si>
  <si>
    <t>Автошина NTR-817 12R22.5 152K</t>
  </si>
  <si>
    <t>Шина Solideal MPT 553R 405/70R20</t>
  </si>
  <si>
    <t>Автошина 6.50R10 XZR 902803-6</t>
  </si>
  <si>
    <t>Шина ЛФ-268 8.25-15 НС-12/14</t>
  </si>
  <si>
    <t>Автошина легк. Кама-515 215/65R16 102Q</t>
  </si>
  <si>
    <t>Автошина ВЛ-13, О-101 8.15/65-15</t>
  </si>
  <si>
    <t>Автошина Tigar Cargo Speed Winter TG</t>
  </si>
  <si>
    <t>Шина 5.00R8 Stabil X XZM</t>
  </si>
  <si>
    <t>Автошина Кама-214 215/65R16 102Q</t>
  </si>
  <si>
    <t>Автошина В-103 7.5-20 (200-508) НС-6</t>
  </si>
  <si>
    <t>Шина ИЯ-112А 7.50-20 НС8 119/116J</t>
  </si>
  <si>
    <t>DL 40/65-39 36PR L5</t>
  </si>
  <si>
    <t>ОИ-25 14.00-20 (370-508) НС-14</t>
  </si>
  <si>
    <t>КАМА-310 11.00R20 НС-16 150/14K</t>
  </si>
  <si>
    <t>ФД-12 28.1R26 (720-665) НС-12</t>
  </si>
  <si>
    <t>КИ-63, У-2, К-84 8.25R20 (240R08) НС-10</t>
  </si>
  <si>
    <t>КАМА NF-202 385/65R22.5 160K</t>
  </si>
  <si>
    <t>VHS 385/95R24 (14.00R24) *3 17E</t>
  </si>
  <si>
    <t>О-40БМ-1 9.00R20 (260R508) НС-2</t>
  </si>
  <si>
    <t>NTR-817 12R22.5 152K</t>
  </si>
  <si>
    <t>Solideal MPT 553R 405/70R20 (1/70R20) 155A2/143B</t>
  </si>
  <si>
    <t>6.50R10 XZR</t>
  </si>
  <si>
    <t>ЛФ-268 8.25-15 НС-12/14</t>
  </si>
  <si>
    <t>Кама-515 215/65R16 102Q</t>
  </si>
  <si>
    <t>ВЛ-13, О-101 8.15/65-15 (225/6-15) БЕЛ-1 8.15-15 НС-14</t>
  </si>
  <si>
    <t>Tigar Cargo Speed Winter TG 19/70R15C 104/102R</t>
  </si>
  <si>
    <t>5.00R8 Stabil X XZM</t>
  </si>
  <si>
    <t>Кама-214 215/65R16 102Q</t>
  </si>
  <si>
    <t>В-103 7.5-20 (200-508) НС-6</t>
  </si>
  <si>
    <t>ИЯ-112А 7.50-20 (220-508) НС819/116J</t>
  </si>
  <si>
    <t>Протектор внедорожный DL Bridgestone, TL</t>
  </si>
  <si>
    <t>С регулируемым давлением, протектор повышенной проходимости, ТТ</t>
  </si>
  <si>
    <t>Протектор универсальный, TT, Всесезонная, в комплект входит покрышка, камера и ободная лента</t>
  </si>
  <si>
    <t>Протектор повышенной проходимости, TT; Обновленный стандарт ГОСТ 7463-2003</t>
  </si>
  <si>
    <t>Протектор универсальный, ТТ</t>
  </si>
  <si>
    <t>Цельнометаллокордная, протектор дорожный, всесезонный, ось назначения-рулевая, TL</t>
  </si>
  <si>
    <t>Протектор внедорожный, VHS Bridgestone, TT</t>
  </si>
  <si>
    <t>Протектор универсальный, TT</t>
  </si>
  <si>
    <t>Протектор зимний, для ведущих осей, NTR-817 Nokian, TL</t>
  </si>
  <si>
    <t>Протектор повышенной проходимости, TL</t>
  </si>
  <si>
    <t>Для погрузчиков, штабелеров и специальных машин, TT</t>
  </si>
  <si>
    <t>Протектор дорожный, ТТ</t>
  </si>
  <si>
    <t>Протектор зимний, шипованный</t>
  </si>
  <si>
    <t>Протектор индустриальный (ВЛ-13, О-101), протектор универсальный (Бел-1), TT</t>
  </si>
  <si>
    <t>Протектор зимний, шипованный, Cargo Speed Winter Tigar, TG</t>
  </si>
  <si>
    <t>Протектор индустриальный</t>
  </si>
  <si>
    <t>Протектор всесезонный, TL</t>
  </si>
  <si>
    <t>тип протектора-универсальный, в комплекте шина, камера, ободная лента</t>
  </si>
  <si>
    <t>ТУ 38.604-12-68-92</t>
  </si>
  <si>
    <t>ГОСТ 5513-97</t>
  </si>
  <si>
    <t>ГОСТ 7463-89</t>
  </si>
  <si>
    <t>902803-6</t>
  </si>
  <si>
    <t>ГОСТ 8430-85</t>
  </si>
  <si>
    <t>ТУ 38.104391-90</t>
  </si>
  <si>
    <t>ГИД</t>
  </si>
  <si>
    <t>898011</t>
  </si>
  <si>
    <t>Автокамера 5.00-8</t>
  </si>
  <si>
    <t>5.00-8</t>
  </si>
  <si>
    <t>Для шин 5.00R8 JSZ, с вентилем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</si>
  <si>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</si>
  <si>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запасыв Заполярного филиала ПАО "ГМК "Норильский никель"</t>
  </si>
  <si>
    <t>Изготовитель/Поставщик</t>
  </si>
  <si>
    <t>Bridgestone, Япония</t>
  </si>
  <si>
    <t>ПАО "Нижнекамскшина", г.Нижнекамск</t>
  </si>
  <si>
    <t>"Bridgestone", Япония</t>
  </si>
  <si>
    <t>"Nokian Tyres", Финляндия</t>
  </si>
  <si>
    <t>Camso, Канада</t>
  </si>
  <si>
    <t>Michelin, Франция</t>
  </si>
  <si>
    <t>АО "Волтайр-Пром", г.Волжский</t>
  </si>
  <si>
    <t>ОАО "Волтайр", ОАО "Омскшина",Россия, ОАО "Белшина", Республика Беларусь</t>
  </si>
  <si>
    <t>Tigar, Сербия</t>
  </si>
  <si>
    <t>ОАО "Омскшина", г.Омск</t>
  </si>
  <si>
    <t>* фотоматериал по запросу</t>
  </si>
  <si>
    <t>ЛОТ № 74 -20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</si>
</sst>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/>
    <xf numFmtId="0" fontId="4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1" applyFont="1" applyAlignment="1"/>
    <xf numFmtId="0" fontId="6" fillId="0" borderId="0" xfId="1" applyFont="1" applyAlignment="1"/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6" fillId="0" borderId="0" xfId="1" applyNumberFormat="1" applyFont="1" applyAlignment="1"/>
    <xf numFmtId="0" fontId="5" fillId="0" borderId="0" xfId="0" applyNumberFormat="1" applyFont="1" applyFill="1" applyAlignment="1">
      <alignment horizontal="center"/>
    </xf>
    <xf numFmtId="0" fontId="7" fillId="2" borderId="1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1" applyFont="1" applyAlignment="1"/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4" fontId="5" fillId="0" borderId="1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right" vertical="top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48"/>
  <sheetViews>
    <sheetView tabSelected="1" zoomScale="85" zoomScaleNormal="85" workbookViewId="0">
      <pane ySplit="14" topLeftCell="A18" activePane="bottomLeft" state="frozen"/>
      <selection pane="bottomLeft" activeCell="F13" sqref="F13"/>
    </sheetView>
  </sheetViews>
  <sheetFormatPr defaultRowHeight="15.75" x14ac:dyDescent="0.25"/>
  <cols>
    <col min="1" max="1" width="5.7109375" style="3" customWidth="1"/>
    <col min="2" max="2" width="8.85546875" style="24" customWidth="1"/>
    <col min="3" max="3" width="35.42578125" style="2" customWidth="1"/>
    <col min="4" max="4" width="17.28515625" style="3" customWidth="1"/>
    <col min="5" max="5" width="60.7109375" style="3" customWidth="1"/>
    <col min="6" max="6" width="37.28515625" style="3" customWidth="1"/>
    <col min="7" max="7" width="23.140625" style="3" customWidth="1"/>
    <col min="8" max="8" width="15.85546875" style="17" customWidth="1"/>
    <col min="9" max="9" width="11.7109375" style="3" customWidth="1"/>
    <col min="10" max="10" width="9.7109375" style="26" customWidth="1"/>
    <col min="11" max="11" width="12.85546875" style="2" customWidth="1"/>
    <col min="12" max="12" width="15.5703125" style="2" customWidth="1"/>
    <col min="13" max="16384" width="9.140625" style="2"/>
  </cols>
  <sheetData>
    <row r="1" spans="1:12" x14ac:dyDescent="0.25">
      <c r="A1" s="40" t="s">
        <v>120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x14ac:dyDescent="0.25">
      <c r="A2" s="41" t="s">
        <v>107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25">
      <c r="B3" s="21"/>
      <c r="C3" s="1"/>
      <c r="D3" s="4"/>
      <c r="E3" s="4"/>
      <c r="F3" s="4"/>
      <c r="G3" s="4"/>
      <c r="H3" s="14"/>
      <c r="I3" s="4"/>
      <c r="J3" s="25"/>
      <c r="K3" s="1"/>
      <c r="L3" s="11"/>
    </row>
    <row r="4" spans="1:12" x14ac:dyDescent="0.25">
      <c r="A4" s="11" t="s">
        <v>106</v>
      </c>
      <c r="B4" s="22"/>
      <c r="C4" s="11"/>
      <c r="D4" s="11"/>
      <c r="E4" s="11"/>
      <c r="F4" s="11"/>
      <c r="G4" s="11"/>
      <c r="H4" s="15"/>
      <c r="I4" s="30"/>
      <c r="J4" s="27"/>
      <c r="K4" s="11"/>
      <c r="L4" s="11"/>
    </row>
    <row r="5" spans="1:12" x14ac:dyDescent="0.25">
      <c r="A5" s="11" t="s">
        <v>4</v>
      </c>
      <c r="B5" s="22"/>
      <c r="C5" s="11"/>
      <c r="D5" s="11"/>
      <c r="E5" s="11"/>
      <c r="F5" s="11"/>
      <c r="G5" s="11"/>
      <c r="H5" s="15"/>
      <c r="I5" s="30"/>
      <c r="J5" s="27"/>
      <c r="K5" s="11"/>
      <c r="L5" s="11"/>
    </row>
    <row r="6" spans="1:12" x14ac:dyDescent="0.25">
      <c r="A6" s="12" t="s">
        <v>19</v>
      </c>
      <c r="B6" s="23"/>
      <c r="C6" s="13"/>
      <c r="D6" s="13"/>
      <c r="E6" s="13"/>
      <c r="F6" s="13"/>
      <c r="G6" s="13"/>
      <c r="H6" s="16"/>
      <c r="I6" s="31"/>
      <c r="J6" s="28"/>
      <c r="K6" s="13"/>
      <c r="L6" s="11"/>
    </row>
    <row r="7" spans="1:12" x14ac:dyDescent="0.25">
      <c r="A7" s="11" t="s">
        <v>18</v>
      </c>
      <c r="B7" s="22"/>
      <c r="C7" s="11"/>
      <c r="D7" s="11"/>
      <c r="E7" s="11"/>
      <c r="F7" s="11"/>
      <c r="G7" s="11"/>
      <c r="H7" s="15"/>
      <c r="I7" s="30"/>
      <c r="J7" s="27"/>
      <c r="K7" s="11"/>
      <c r="L7" s="11"/>
    </row>
    <row r="8" spans="1:12" x14ac:dyDescent="0.25">
      <c r="A8" s="11" t="s">
        <v>5</v>
      </c>
      <c r="B8" s="22"/>
      <c r="C8" s="11"/>
      <c r="D8" s="11"/>
      <c r="E8" s="11"/>
      <c r="F8" s="11"/>
      <c r="G8" s="11"/>
      <c r="H8" s="15"/>
      <c r="I8" s="30"/>
      <c r="J8" s="27"/>
      <c r="K8" s="11"/>
      <c r="L8" s="11"/>
    </row>
    <row r="9" spans="1:12" ht="18.75" x14ac:dyDescent="0.3">
      <c r="A9" s="11" t="s">
        <v>6</v>
      </c>
      <c r="B9" s="22"/>
      <c r="C9" s="11"/>
      <c r="D9" s="11"/>
      <c r="E9" s="11"/>
      <c r="F9" s="11"/>
      <c r="G9" s="11"/>
      <c r="H9" s="15"/>
      <c r="I9" s="30"/>
      <c r="J9" s="27"/>
      <c r="K9" s="11"/>
      <c r="L9" s="20"/>
    </row>
    <row r="10" spans="1:12" x14ac:dyDescent="0.25">
      <c r="A10" s="11" t="s">
        <v>7</v>
      </c>
      <c r="B10" s="22"/>
      <c r="C10" s="11"/>
      <c r="D10" s="11"/>
      <c r="E10" s="11"/>
      <c r="F10" s="11"/>
      <c r="G10" s="11"/>
      <c r="H10" s="15"/>
      <c r="I10" s="30"/>
      <c r="J10" s="27"/>
      <c r="K10" s="11"/>
      <c r="L10" s="11"/>
    </row>
    <row r="11" spans="1:12" x14ac:dyDescent="0.25">
      <c r="A11" s="11" t="s">
        <v>8</v>
      </c>
      <c r="B11" s="22"/>
      <c r="C11" s="11"/>
      <c r="D11" s="11"/>
      <c r="E11" s="11"/>
      <c r="F11" s="11"/>
      <c r="G11" s="11"/>
      <c r="H11" s="15"/>
      <c r="I11" s="30"/>
      <c r="J11" s="27"/>
      <c r="K11" s="11"/>
      <c r="L11" s="11"/>
    </row>
    <row r="13" spans="1:12" x14ac:dyDescent="0.25">
      <c r="A13" s="19"/>
      <c r="J13" s="29"/>
      <c r="K13" s="5"/>
      <c r="L13" s="5">
        <f>SUBTOTAL(109,L15:L34)</f>
        <v>4329550.43</v>
      </c>
    </row>
    <row r="14" spans="1:12" ht="31.5" x14ac:dyDescent="0.25">
      <c r="A14" s="6" t="s">
        <v>9</v>
      </c>
      <c r="B14" s="7" t="s">
        <v>101</v>
      </c>
      <c r="C14" s="6" t="s">
        <v>3</v>
      </c>
      <c r="D14" s="6" t="s">
        <v>11</v>
      </c>
      <c r="E14" s="6" t="s">
        <v>12</v>
      </c>
      <c r="F14" s="6" t="s">
        <v>108</v>
      </c>
      <c r="G14" s="6" t="s">
        <v>14</v>
      </c>
      <c r="H14" s="18" t="s">
        <v>13</v>
      </c>
      <c r="I14" s="6" t="s">
        <v>10</v>
      </c>
      <c r="J14" s="8" t="s">
        <v>1</v>
      </c>
      <c r="K14" s="8" t="s">
        <v>0</v>
      </c>
      <c r="L14" s="8" t="s">
        <v>2</v>
      </c>
    </row>
    <row r="15" spans="1:12" ht="50.1" customHeight="1" x14ac:dyDescent="0.25">
      <c r="A15" s="10">
        <v>1</v>
      </c>
      <c r="B15" s="9" t="s">
        <v>20</v>
      </c>
      <c r="C15" s="9" t="s">
        <v>39</v>
      </c>
      <c r="D15" s="9" t="s">
        <v>58</v>
      </c>
      <c r="E15" s="9" t="s">
        <v>77</v>
      </c>
      <c r="F15" s="39" t="s">
        <v>109</v>
      </c>
      <c r="G15" s="9" t="s">
        <v>15</v>
      </c>
      <c r="H15" s="34">
        <v>40179</v>
      </c>
      <c r="I15" s="34" t="s">
        <v>16</v>
      </c>
      <c r="J15" s="35">
        <v>6</v>
      </c>
      <c r="K15" s="32">
        <v>239749.35</v>
      </c>
      <c r="L15" s="32">
        <f t="shared" ref="L15:L33" si="0">K15*J15</f>
        <v>1438496.1</v>
      </c>
    </row>
    <row r="16" spans="1:12" ht="50.1" customHeight="1" x14ac:dyDescent="0.25">
      <c r="A16" s="10">
        <v>2</v>
      </c>
      <c r="B16" s="9" t="s">
        <v>21</v>
      </c>
      <c r="C16" s="9" t="s">
        <v>40</v>
      </c>
      <c r="D16" s="9" t="s">
        <v>59</v>
      </c>
      <c r="E16" s="9" t="s">
        <v>78</v>
      </c>
      <c r="F16" s="39" t="s">
        <v>15</v>
      </c>
      <c r="G16" s="9" t="s">
        <v>95</v>
      </c>
      <c r="H16" s="34">
        <v>43529</v>
      </c>
      <c r="I16" s="34" t="s">
        <v>16</v>
      </c>
      <c r="J16" s="35">
        <v>39</v>
      </c>
      <c r="K16" s="38">
        <v>18217.27</v>
      </c>
      <c r="L16" s="32">
        <f t="shared" si="0"/>
        <v>710473.53</v>
      </c>
    </row>
    <row r="17" spans="1:12" ht="50.1" customHeight="1" x14ac:dyDescent="0.25">
      <c r="A17" s="10">
        <v>3</v>
      </c>
      <c r="B17" s="9" t="s">
        <v>22</v>
      </c>
      <c r="C17" s="9" t="s">
        <v>41</v>
      </c>
      <c r="D17" s="9" t="s">
        <v>60</v>
      </c>
      <c r="E17" s="9" t="s">
        <v>79</v>
      </c>
      <c r="F17" s="39" t="s">
        <v>110</v>
      </c>
      <c r="G17" s="9" t="s">
        <v>96</v>
      </c>
      <c r="H17" s="34">
        <v>43328</v>
      </c>
      <c r="I17" s="34" t="s">
        <v>16</v>
      </c>
      <c r="J17" s="35">
        <v>45</v>
      </c>
      <c r="K17" s="32">
        <v>13095.48</v>
      </c>
      <c r="L17" s="32">
        <f t="shared" si="0"/>
        <v>589296.6</v>
      </c>
    </row>
    <row r="18" spans="1:12" ht="50.1" customHeight="1" x14ac:dyDescent="0.25">
      <c r="A18" s="10">
        <v>4</v>
      </c>
      <c r="B18" s="9" t="s">
        <v>23</v>
      </c>
      <c r="C18" s="9" t="s">
        <v>42</v>
      </c>
      <c r="D18" s="9" t="s">
        <v>61</v>
      </c>
      <c r="E18" s="9" t="s">
        <v>80</v>
      </c>
      <c r="F18" s="39" t="s">
        <v>15</v>
      </c>
      <c r="G18" s="9" t="s">
        <v>97</v>
      </c>
      <c r="H18" s="34">
        <v>42433</v>
      </c>
      <c r="I18" s="34" t="s">
        <v>16</v>
      </c>
      <c r="J18" s="35">
        <v>13</v>
      </c>
      <c r="K18" s="32">
        <v>45305.48</v>
      </c>
      <c r="L18" s="32">
        <f t="shared" si="0"/>
        <v>588971.24</v>
      </c>
    </row>
    <row r="19" spans="1:12" ht="50.1" customHeight="1" x14ac:dyDescent="0.25">
      <c r="A19" s="10">
        <v>5</v>
      </c>
      <c r="B19" s="9" t="s">
        <v>24</v>
      </c>
      <c r="C19" s="9" t="s">
        <v>43</v>
      </c>
      <c r="D19" s="9" t="s">
        <v>62</v>
      </c>
      <c r="E19" s="9" t="s">
        <v>81</v>
      </c>
      <c r="F19" s="39" t="s">
        <v>15</v>
      </c>
      <c r="G19" s="9" t="s">
        <v>96</v>
      </c>
      <c r="H19" s="34">
        <v>43546</v>
      </c>
      <c r="I19" s="34" t="s">
        <v>16</v>
      </c>
      <c r="J19" s="35">
        <v>43</v>
      </c>
      <c r="K19" s="32">
        <v>6209.63</v>
      </c>
      <c r="L19" s="32">
        <f t="shared" si="0"/>
        <v>267014.09000000003</v>
      </c>
    </row>
    <row r="20" spans="1:12" ht="50.1" customHeight="1" x14ac:dyDescent="0.25">
      <c r="A20" s="10">
        <v>6</v>
      </c>
      <c r="B20" s="9" t="s">
        <v>25</v>
      </c>
      <c r="C20" s="9" t="s">
        <v>44</v>
      </c>
      <c r="D20" s="9" t="s">
        <v>63</v>
      </c>
      <c r="E20" s="9" t="s">
        <v>82</v>
      </c>
      <c r="F20" s="39" t="s">
        <v>110</v>
      </c>
      <c r="G20" s="9" t="s">
        <v>15</v>
      </c>
      <c r="H20" s="34">
        <v>43600</v>
      </c>
      <c r="I20" s="34" t="s">
        <v>17</v>
      </c>
      <c r="J20" s="35">
        <v>10</v>
      </c>
      <c r="K20" s="32">
        <v>21097.79</v>
      </c>
      <c r="L20" s="32">
        <f t="shared" si="0"/>
        <v>210977.90000000002</v>
      </c>
    </row>
    <row r="21" spans="1:12" ht="50.1" customHeight="1" x14ac:dyDescent="0.25">
      <c r="A21" s="10">
        <v>7</v>
      </c>
      <c r="B21" s="9" t="s">
        <v>26</v>
      </c>
      <c r="C21" s="9" t="s">
        <v>45</v>
      </c>
      <c r="D21" s="9" t="s">
        <v>64</v>
      </c>
      <c r="E21" s="9" t="s">
        <v>83</v>
      </c>
      <c r="F21" s="39" t="s">
        <v>111</v>
      </c>
      <c r="G21" s="9" t="s">
        <v>15</v>
      </c>
      <c r="H21" s="34">
        <v>42229</v>
      </c>
      <c r="I21" s="34" t="s">
        <v>17</v>
      </c>
      <c r="J21" s="35">
        <v>3</v>
      </c>
      <c r="K21" s="32">
        <v>52919.61</v>
      </c>
      <c r="L21" s="32">
        <f t="shared" si="0"/>
        <v>158758.83000000002</v>
      </c>
    </row>
    <row r="22" spans="1:12" ht="50.1" customHeight="1" x14ac:dyDescent="0.25">
      <c r="A22" s="10">
        <v>8</v>
      </c>
      <c r="B22" s="9" t="s">
        <v>27</v>
      </c>
      <c r="C22" s="9" t="s">
        <v>46</v>
      </c>
      <c r="D22" s="9" t="s">
        <v>65</v>
      </c>
      <c r="E22" s="9" t="s">
        <v>84</v>
      </c>
      <c r="F22" s="39" t="s">
        <v>15</v>
      </c>
      <c r="G22" s="9" t="s">
        <v>15</v>
      </c>
      <c r="H22" s="34">
        <v>43565</v>
      </c>
      <c r="I22" s="34" t="s">
        <v>16</v>
      </c>
      <c r="J22" s="35">
        <v>8</v>
      </c>
      <c r="K22" s="32">
        <v>8013.66</v>
      </c>
      <c r="L22" s="32">
        <f t="shared" si="0"/>
        <v>64109.279999999999</v>
      </c>
    </row>
    <row r="23" spans="1:12" ht="50.1" customHeight="1" x14ac:dyDescent="0.25">
      <c r="A23" s="10">
        <v>9</v>
      </c>
      <c r="B23" s="9" t="s">
        <v>28</v>
      </c>
      <c r="C23" s="9" t="s">
        <v>47</v>
      </c>
      <c r="D23" s="9" t="s">
        <v>66</v>
      </c>
      <c r="E23" s="9" t="s">
        <v>85</v>
      </c>
      <c r="F23" s="39" t="s">
        <v>112</v>
      </c>
      <c r="G23" s="9" t="s">
        <v>15</v>
      </c>
      <c r="H23" s="34">
        <v>40581</v>
      </c>
      <c r="I23" s="34" t="s">
        <v>17</v>
      </c>
      <c r="J23" s="35">
        <v>3</v>
      </c>
      <c r="K23" s="32">
        <v>18329.68</v>
      </c>
      <c r="L23" s="32">
        <f t="shared" si="0"/>
        <v>54989.04</v>
      </c>
    </row>
    <row r="24" spans="1:12" ht="50.1" customHeight="1" x14ac:dyDescent="0.25">
      <c r="A24" s="10">
        <v>10</v>
      </c>
      <c r="B24" s="9" t="s">
        <v>29</v>
      </c>
      <c r="C24" s="9" t="s">
        <v>48</v>
      </c>
      <c r="D24" s="9" t="s">
        <v>67</v>
      </c>
      <c r="E24" s="9" t="s">
        <v>86</v>
      </c>
      <c r="F24" s="39" t="s">
        <v>113</v>
      </c>
      <c r="G24" s="9" t="s">
        <v>15</v>
      </c>
      <c r="H24" s="34">
        <v>43376</v>
      </c>
      <c r="I24" s="34" t="s">
        <v>17</v>
      </c>
      <c r="J24" s="35">
        <v>2</v>
      </c>
      <c r="K24" s="32">
        <v>25117.75</v>
      </c>
      <c r="L24" s="32">
        <f t="shared" si="0"/>
        <v>50235.5</v>
      </c>
    </row>
    <row r="25" spans="1:12" ht="50.1" customHeight="1" x14ac:dyDescent="0.25">
      <c r="A25" s="10">
        <v>11</v>
      </c>
      <c r="B25" s="9" t="s">
        <v>30</v>
      </c>
      <c r="C25" s="9" t="s">
        <v>49</v>
      </c>
      <c r="D25" s="9" t="s">
        <v>68</v>
      </c>
      <c r="E25" s="9" t="s">
        <v>87</v>
      </c>
      <c r="F25" s="39" t="s">
        <v>114</v>
      </c>
      <c r="G25" s="9" t="s">
        <v>98</v>
      </c>
      <c r="H25" s="34">
        <v>43367</v>
      </c>
      <c r="I25" s="34" t="s">
        <v>16</v>
      </c>
      <c r="J25" s="35">
        <v>4</v>
      </c>
      <c r="K25" s="32">
        <v>9471.3700000000008</v>
      </c>
      <c r="L25" s="32">
        <f t="shared" si="0"/>
        <v>37885.480000000003</v>
      </c>
    </row>
    <row r="26" spans="1:12" ht="50.1" customHeight="1" x14ac:dyDescent="0.25">
      <c r="A26" s="10">
        <v>12</v>
      </c>
      <c r="B26" s="9" t="s">
        <v>31</v>
      </c>
      <c r="C26" s="9" t="s">
        <v>50</v>
      </c>
      <c r="D26" s="9" t="s">
        <v>69</v>
      </c>
      <c r="E26" s="9" t="s">
        <v>88</v>
      </c>
      <c r="F26" s="39" t="s">
        <v>115</v>
      </c>
      <c r="G26" s="9" t="s">
        <v>99</v>
      </c>
      <c r="H26" s="34">
        <v>43140</v>
      </c>
      <c r="I26" s="34" t="s">
        <v>16</v>
      </c>
      <c r="J26" s="35">
        <v>6</v>
      </c>
      <c r="K26" s="32">
        <v>6047.43</v>
      </c>
      <c r="L26" s="32">
        <f t="shared" si="0"/>
        <v>36284.58</v>
      </c>
    </row>
    <row r="27" spans="1:12" ht="50.1" customHeight="1" x14ac:dyDescent="0.25">
      <c r="A27" s="10">
        <v>13</v>
      </c>
      <c r="B27" s="9" t="s">
        <v>32</v>
      </c>
      <c r="C27" s="9" t="s">
        <v>51</v>
      </c>
      <c r="D27" s="9" t="s">
        <v>70</v>
      </c>
      <c r="E27" s="9" t="s">
        <v>89</v>
      </c>
      <c r="F27" s="39" t="s">
        <v>110</v>
      </c>
      <c r="G27" s="9" t="s">
        <v>15</v>
      </c>
      <c r="H27" s="34">
        <v>43637</v>
      </c>
      <c r="I27" s="34" t="s">
        <v>16</v>
      </c>
      <c r="J27" s="35">
        <v>7</v>
      </c>
      <c r="K27" s="32">
        <v>4119.62</v>
      </c>
      <c r="L27" s="32">
        <f t="shared" si="0"/>
        <v>28837.34</v>
      </c>
    </row>
    <row r="28" spans="1:12" ht="50.1" customHeight="1" x14ac:dyDescent="0.25">
      <c r="A28" s="10">
        <v>14</v>
      </c>
      <c r="B28" s="9" t="s">
        <v>33</v>
      </c>
      <c r="C28" s="9" t="s">
        <v>52</v>
      </c>
      <c r="D28" s="9" t="s">
        <v>71</v>
      </c>
      <c r="E28" s="9" t="s">
        <v>90</v>
      </c>
      <c r="F28" s="39" t="s">
        <v>116</v>
      </c>
      <c r="G28" s="9" t="s">
        <v>99</v>
      </c>
      <c r="H28" s="34">
        <v>42751</v>
      </c>
      <c r="I28" s="34" t="s">
        <v>17</v>
      </c>
      <c r="J28" s="35">
        <v>6</v>
      </c>
      <c r="K28" s="32">
        <v>4033.57</v>
      </c>
      <c r="L28" s="32">
        <f t="shared" si="0"/>
        <v>24201.420000000002</v>
      </c>
    </row>
    <row r="29" spans="1:12" ht="50.1" customHeight="1" x14ac:dyDescent="0.25">
      <c r="A29" s="10">
        <v>15</v>
      </c>
      <c r="B29" s="9" t="s">
        <v>34</v>
      </c>
      <c r="C29" s="9" t="s">
        <v>53</v>
      </c>
      <c r="D29" s="9" t="s">
        <v>72</v>
      </c>
      <c r="E29" s="9" t="s">
        <v>91</v>
      </c>
      <c r="F29" s="39" t="s">
        <v>117</v>
      </c>
      <c r="G29" s="9" t="s">
        <v>15</v>
      </c>
      <c r="H29" s="34">
        <v>43376</v>
      </c>
      <c r="I29" s="34" t="s">
        <v>17</v>
      </c>
      <c r="J29" s="35">
        <v>4</v>
      </c>
      <c r="K29" s="32">
        <v>4446.6099999999997</v>
      </c>
      <c r="L29" s="32">
        <f t="shared" si="0"/>
        <v>17786.439999999999</v>
      </c>
    </row>
    <row r="30" spans="1:12" ht="50.1" customHeight="1" x14ac:dyDescent="0.25">
      <c r="A30" s="10">
        <v>16</v>
      </c>
      <c r="B30" s="9" t="s">
        <v>35</v>
      </c>
      <c r="C30" s="9" t="s">
        <v>54</v>
      </c>
      <c r="D30" s="9" t="s">
        <v>73</v>
      </c>
      <c r="E30" s="9" t="s">
        <v>92</v>
      </c>
      <c r="F30" s="39" t="s">
        <v>114</v>
      </c>
      <c r="G30" s="9" t="s">
        <v>15</v>
      </c>
      <c r="H30" s="34">
        <v>43178</v>
      </c>
      <c r="I30" s="34" t="s">
        <v>17</v>
      </c>
      <c r="J30" s="35">
        <v>2</v>
      </c>
      <c r="K30" s="32">
        <v>6904.14</v>
      </c>
      <c r="L30" s="32">
        <f t="shared" si="0"/>
        <v>13808.28</v>
      </c>
    </row>
    <row r="31" spans="1:12" ht="50.1" customHeight="1" x14ac:dyDescent="0.25">
      <c r="A31" s="10">
        <v>17</v>
      </c>
      <c r="B31" s="9" t="s">
        <v>36</v>
      </c>
      <c r="C31" s="9" t="s">
        <v>55</v>
      </c>
      <c r="D31" s="9" t="s">
        <v>74</v>
      </c>
      <c r="E31" s="9" t="s">
        <v>93</v>
      </c>
      <c r="F31" s="39" t="s">
        <v>110</v>
      </c>
      <c r="G31" s="9" t="s">
        <v>15</v>
      </c>
      <c r="H31" s="34">
        <v>43199</v>
      </c>
      <c r="I31" s="34" t="s">
        <v>17</v>
      </c>
      <c r="J31" s="35">
        <v>4</v>
      </c>
      <c r="K31" s="32">
        <v>3165.29</v>
      </c>
      <c r="L31" s="32">
        <f t="shared" si="0"/>
        <v>12661.16</v>
      </c>
    </row>
    <row r="32" spans="1:12" ht="50.1" customHeight="1" x14ac:dyDescent="0.25">
      <c r="A32" s="10">
        <v>18</v>
      </c>
      <c r="B32" s="9" t="s">
        <v>37</v>
      </c>
      <c r="C32" s="9" t="s">
        <v>56</v>
      </c>
      <c r="D32" s="9" t="s">
        <v>75</v>
      </c>
      <c r="E32" s="9" t="s">
        <v>81</v>
      </c>
      <c r="F32" s="39" t="s">
        <v>15</v>
      </c>
      <c r="G32" s="9" t="s">
        <v>100</v>
      </c>
      <c r="H32" s="34">
        <v>43000</v>
      </c>
      <c r="I32" s="34" t="s">
        <v>16</v>
      </c>
      <c r="J32" s="35">
        <v>2</v>
      </c>
      <c r="K32" s="32">
        <v>3588.74</v>
      </c>
      <c r="L32" s="32">
        <f t="shared" si="0"/>
        <v>7177.48</v>
      </c>
    </row>
    <row r="33" spans="1:12" ht="50.1" customHeight="1" x14ac:dyDescent="0.25">
      <c r="A33" s="10">
        <v>19</v>
      </c>
      <c r="B33" s="9" t="s">
        <v>38</v>
      </c>
      <c r="C33" s="9" t="s">
        <v>57</v>
      </c>
      <c r="D33" s="9" t="s">
        <v>76</v>
      </c>
      <c r="E33" s="9" t="s">
        <v>94</v>
      </c>
      <c r="F33" s="39" t="s">
        <v>118</v>
      </c>
      <c r="G33" s="9" t="s">
        <v>15</v>
      </c>
      <c r="H33" s="34">
        <v>43220</v>
      </c>
      <c r="I33" s="34" t="s">
        <v>16</v>
      </c>
      <c r="J33" s="35">
        <v>2</v>
      </c>
      <c r="K33" s="36">
        <v>5745.04</v>
      </c>
      <c r="L33" s="32">
        <f t="shared" si="0"/>
        <v>11490.08</v>
      </c>
    </row>
    <row r="34" spans="1:12" x14ac:dyDescent="0.25">
      <c r="A34" s="10">
        <v>20</v>
      </c>
      <c r="B34" s="9" t="s">
        <v>102</v>
      </c>
      <c r="C34" s="9" t="s">
        <v>103</v>
      </c>
      <c r="D34" s="9" t="s">
        <v>104</v>
      </c>
      <c r="E34" s="9" t="s">
        <v>105</v>
      </c>
      <c r="F34" s="39" t="s">
        <v>15</v>
      </c>
      <c r="G34" s="37"/>
      <c r="H34" s="34">
        <v>43374</v>
      </c>
      <c r="I34" s="37" t="s">
        <v>17</v>
      </c>
      <c r="J34" s="10">
        <v>9</v>
      </c>
      <c r="K34" s="36">
        <v>677.33999999999992</v>
      </c>
      <c r="L34" s="32">
        <f>K34*J34</f>
        <v>6096.0599999999995</v>
      </c>
    </row>
    <row r="35" spans="1:12" x14ac:dyDescent="0.25">
      <c r="H35" s="33"/>
    </row>
    <row r="36" spans="1:12" x14ac:dyDescent="0.25">
      <c r="H36" s="33"/>
    </row>
    <row r="37" spans="1:12" x14ac:dyDescent="0.25">
      <c r="C37" s="2" t="s">
        <v>119</v>
      </c>
      <c r="H37" s="33"/>
    </row>
    <row r="38" spans="1:12" x14ac:dyDescent="0.25">
      <c r="H38" s="33"/>
    </row>
    <row r="39" spans="1:12" x14ac:dyDescent="0.25">
      <c r="H39" s="33"/>
    </row>
    <row r="40" spans="1:12" x14ac:dyDescent="0.25">
      <c r="H40" s="33"/>
    </row>
    <row r="41" spans="1:12" x14ac:dyDescent="0.25">
      <c r="H41" s="33"/>
    </row>
    <row r="42" spans="1:12" x14ac:dyDescent="0.25">
      <c r="H42" s="33"/>
    </row>
    <row r="43" spans="1:12" x14ac:dyDescent="0.25">
      <c r="H43" s="33"/>
    </row>
    <row r="44" spans="1:12" x14ac:dyDescent="0.25">
      <c r="H44" s="33"/>
    </row>
    <row r="45" spans="1:12" x14ac:dyDescent="0.25">
      <c r="H45" s="33"/>
    </row>
    <row r="46" spans="1:12" x14ac:dyDescent="0.25">
      <c r="H46" s="33"/>
    </row>
    <row r="47" spans="1:12" x14ac:dyDescent="0.25">
      <c r="H47" s="33"/>
    </row>
    <row r="48" spans="1:12" x14ac:dyDescent="0.25">
      <c r="H48" s="33"/>
    </row>
  </sheetData>
  <autoFilter ref="A14:L33"/>
  <mergeCells count="2">
    <mergeCell ref="A1:L1"/>
    <mergeCell ref="A2:L2"/>
  </mergeCells>
  <printOptions horizontalCentered="1"/>
  <pageMargins left="0.39370078740157483" right="0.39370078740157483" top="0.35433070866141736" bottom="0.31496062992125984" header="0.31496062992125984" footer="0.31496062992125984"/>
  <pageSetup paperSize="9" scale="64" fitToHeight="2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LyubimovaNN</cp:lastModifiedBy>
  <cp:lastPrinted>2020-06-24T05:02:49Z</cp:lastPrinted>
  <dcterms:created xsi:type="dcterms:W3CDTF">2014-08-20T06:35:48Z</dcterms:created>
  <dcterms:modified xsi:type="dcterms:W3CDTF">2020-07-02T05:12:15Z</dcterms:modified>
</cp:coreProperties>
</file>