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2"/>
  </bookViews>
  <sheets>
    <sheet name="Лот4" sheetId="4" r:id="rId1"/>
    <sheet name="Лот5" sheetId="5" r:id="rId2"/>
    <sheet name="Лот10" sheetId="10" r:id="rId3"/>
    <sheet name="Лот14" sheetId="14" r:id="rId4"/>
    <sheet name="Лот17" sheetId="17" r:id="rId5"/>
    <sheet name="Лот20" sheetId="20" r:id="rId6"/>
    <sheet name="Лот21" sheetId="21" r:id="rId7"/>
    <sheet name="Лист23" sheetId="23" r:id="rId8"/>
    <sheet name="Лот24" sheetId="24" r:id="rId9"/>
    <sheet name="Лот26" sheetId="26" r:id="rId10"/>
    <sheet name="Лот27" sheetId="27" r:id="rId11"/>
    <sheet name="Лот28" sheetId="28" r:id="rId12"/>
    <sheet name="Лот29" sheetId="29" r:id="rId13"/>
    <sheet name="Лот30" sheetId="30" r:id="rId14"/>
    <sheet name="Лот31" sheetId="31" r:id="rId15"/>
    <sheet name="Лот33" sheetId="33" r:id="rId16"/>
    <sheet name="Лот34" sheetId="34" r:id="rId17"/>
    <sheet name="Лот36" sheetId="36" r:id="rId18"/>
    <sheet name="Лот37" sheetId="37" r:id="rId19"/>
    <sheet name="Лот38" sheetId="38" r:id="rId20"/>
    <sheet name="Лот40" sheetId="40" r:id="rId21"/>
    <sheet name="Лот44" sheetId="44" r:id="rId22"/>
    <sheet name="Лот47" sheetId="47" r:id="rId23"/>
    <sheet name="Лот50" sheetId="50" r:id="rId24"/>
    <sheet name="Лот51" sheetId="51" r:id="rId25"/>
    <sheet name="Лот53" sheetId="53" r:id="rId26"/>
  </sheets>
  <calcPr calcId="162913"/>
</workbook>
</file>

<file path=xl/calcChain.xml><?xml version="1.0" encoding="utf-8"?>
<calcChain xmlns="http://schemas.openxmlformats.org/spreadsheetml/2006/main">
  <c r="E17" i="53" l="1"/>
  <c r="E5" i="50"/>
  <c r="E12" i="51"/>
  <c r="E5" i="47"/>
  <c r="D5" i="47"/>
  <c r="D6" i="47" s="1"/>
  <c r="D7" i="47" s="1"/>
  <c r="D8" i="47" s="1"/>
  <c r="D9" i="47" s="1"/>
  <c r="D10" i="47" s="1"/>
  <c r="D11" i="47" s="1"/>
  <c r="D12" i="47" s="1"/>
  <c r="D13" i="47" s="1"/>
  <c r="E5" i="44"/>
  <c r="D5" i="44"/>
  <c r="D6" i="44" s="1"/>
  <c r="D7" i="44" s="1"/>
  <c r="D8" i="44" s="1"/>
  <c r="D9" i="44" s="1"/>
  <c r="D10" i="44" s="1"/>
  <c r="D11" i="44" s="1"/>
  <c r="D12" i="44" s="1"/>
  <c r="D13" i="44" s="1"/>
  <c r="E7" i="40"/>
  <c r="D7" i="40"/>
  <c r="D8" i="40" s="1"/>
  <c r="D9" i="40" s="1"/>
  <c r="D10" i="40" s="1"/>
  <c r="D11" i="40" s="1"/>
  <c r="D12" i="40" s="1"/>
  <c r="D13" i="40" s="1"/>
  <c r="D14" i="40" s="1"/>
  <c r="D15" i="40" s="1"/>
  <c r="E6" i="38"/>
  <c r="D6" i="38"/>
  <c r="D7" i="38" s="1"/>
  <c r="D8" i="38" s="1"/>
  <c r="D9" i="38" s="1"/>
  <c r="D10" i="38" s="1"/>
  <c r="D11" i="38" s="1"/>
  <c r="D12" i="38" s="1"/>
  <c r="D13" i="38" s="1"/>
  <c r="D14" i="38" s="1"/>
  <c r="E8" i="37"/>
  <c r="D8" i="37"/>
  <c r="D9" i="37" s="1"/>
  <c r="D10" i="37" s="1"/>
  <c r="D11" i="37" s="1"/>
  <c r="D12" i="37" s="1"/>
  <c r="D13" i="37" s="1"/>
  <c r="D14" i="37" s="1"/>
  <c r="D15" i="37" s="1"/>
  <c r="D16" i="37" s="1"/>
  <c r="E9" i="34"/>
  <c r="E8" i="36"/>
  <c r="D8" i="36"/>
  <c r="D9" i="36" s="1"/>
  <c r="D10" i="36" s="1"/>
  <c r="D11" i="36" s="1"/>
  <c r="D12" i="36" s="1"/>
  <c r="D13" i="36" s="1"/>
  <c r="D14" i="36" s="1"/>
  <c r="D15" i="36" s="1"/>
  <c r="D16" i="36" s="1"/>
  <c r="D9" i="34"/>
  <c r="D10" i="34" s="1"/>
  <c r="D11" i="34" s="1"/>
  <c r="D12" i="34" s="1"/>
  <c r="D13" i="34" s="1"/>
  <c r="D14" i="34" s="1"/>
  <c r="D15" i="34" s="1"/>
  <c r="D16" i="34" s="1"/>
  <c r="D17" i="34" s="1"/>
  <c r="E6" i="33"/>
  <c r="D6" i="33"/>
  <c r="D7" i="33" s="1"/>
  <c r="D8" i="33" s="1"/>
  <c r="D9" i="33" s="1"/>
  <c r="D10" i="33" s="1"/>
  <c r="D11" i="33" s="1"/>
  <c r="D12" i="33" s="1"/>
  <c r="D13" i="33" s="1"/>
  <c r="D14" i="33" s="1"/>
  <c r="E5" i="31"/>
  <c r="D5" i="31"/>
  <c r="D6" i="31" s="1"/>
  <c r="D7" i="31" s="1"/>
  <c r="D8" i="31" s="1"/>
  <c r="D9" i="31" s="1"/>
  <c r="D10" i="31" s="1"/>
  <c r="D11" i="31" s="1"/>
  <c r="D12" i="31" s="1"/>
  <c r="D13" i="31" s="1"/>
  <c r="E8" i="30"/>
  <c r="D8" i="30"/>
  <c r="D9" i="30" s="1"/>
  <c r="D10" i="30" s="1"/>
  <c r="D11" i="30" s="1"/>
  <c r="D12" i="30" s="1"/>
  <c r="D13" i="30" s="1"/>
  <c r="D14" i="30" s="1"/>
  <c r="D15" i="30" s="1"/>
  <c r="D16" i="30" s="1"/>
  <c r="E9" i="29"/>
  <c r="D9" i="29"/>
  <c r="D10" i="29" s="1"/>
  <c r="D11" i="29" s="1"/>
  <c r="D12" i="29" s="1"/>
  <c r="D13" i="29" s="1"/>
  <c r="D14" i="29" s="1"/>
  <c r="D15" i="29" s="1"/>
  <c r="D16" i="29" s="1"/>
  <c r="D17" i="29" s="1"/>
  <c r="E8" i="28"/>
  <c r="D8" i="28"/>
  <c r="D9" i="28" s="1"/>
  <c r="D10" i="28" s="1"/>
  <c r="D11" i="28" s="1"/>
  <c r="D12" i="28" s="1"/>
  <c r="D13" i="28" s="1"/>
  <c r="D14" i="28" s="1"/>
  <c r="D15" i="28" s="1"/>
  <c r="D16" i="28" s="1"/>
  <c r="E7" i="27"/>
  <c r="D7" i="27"/>
  <c r="D8" i="27" s="1"/>
  <c r="D9" i="27" s="1"/>
  <c r="D10" i="27" s="1"/>
  <c r="D11" i="27" s="1"/>
  <c r="D12" i="27" s="1"/>
  <c r="D13" i="27" s="1"/>
  <c r="D14" i="27" s="1"/>
  <c r="D15" i="27" s="1"/>
  <c r="E6" i="26"/>
  <c r="D6" i="26"/>
  <c r="D7" i="26" s="1"/>
  <c r="D8" i="26" s="1"/>
  <c r="D9" i="26" s="1"/>
  <c r="D10" i="26" s="1"/>
  <c r="D11" i="26" s="1"/>
  <c r="D12" i="26" s="1"/>
  <c r="D13" i="26" s="1"/>
  <c r="D14" i="26" s="1"/>
  <c r="E9" i="24"/>
  <c r="D9" i="24"/>
  <c r="D10" i="24" s="1"/>
  <c r="D11" i="24" s="1"/>
  <c r="D12" i="24" s="1"/>
  <c r="D13" i="24" s="1"/>
  <c r="D14" i="24" s="1"/>
  <c r="D15" i="24" s="1"/>
  <c r="D16" i="24" s="1"/>
  <c r="D17" i="24" s="1"/>
  <c r="E13" i="23"/>
  <c r="D13" i="23"/>
  <c r="D14" i="23" s="1"/>
  <c r="D15" i="23" s="1"/>
  <c r="D16" i="23" s="1"/>
  <c r="D17" i="23" s="1"/>
  <c r="D18" i="23" s="1"/>
  <c r="D19" i="23" s="1"/>
  <c r="D20" i="23" s="1"/>
  <c r="D21" i="23" s="1"/>
  <c r="E6" i="21"/>
  <c r="D6" i="21"/>
  <c r="D7" i="21" s="1"/>
  <c r="D8" i="21" s="1"/>
  <c r="D9" i="21" s="1"/>
  <c r="D10" i="21" s="1"/>
  <c r="D11" i="21" s="1"/>
  <c r="D12" i="21" s="1"/>
  <c r="D13" i="21" s="1"/>
  <c r="D14" i="21" s="1"/>
  <c r="E8" i="20"/>
  <c r="D8" i="20"/>
  <c r="D9" i="20" s="1"/>
  <c r="D10" i="20" s="1"/>
  <c r="D11" i="20" s="1"/>
  <c r="D12" i="20" s="1"/>
  <c r="D13" i="20" s="1"/>
  <c r="D14" i="20" s="1"/>
  <c r="D15" i="20" s="1"/>
  <c r="D16" i="20" s="1"/>
  <c r="E8" i="17"/>
  <c r="D8" i="17"/>
  <c r="D9" i="17" s="1"/>
  <c r="D10" i="17" s="1"/>
  <c r="D11" i="17" s="1"/>
  <c r="D12" i="17" s="1"/>
  <c r="D13" i="17" s="1"/>
  <c r="D14" i="17" s="1"/>
  <c r="D15" i="17" s="1"/>
  <c r="D16" i="17" s="1"/>
  <c r="E8" i="14"/>
  <c r="D8" i="14"/>
  <c r="D9" i="14" s="1"/>
  <c r="D10" i="14" s="1"/>
  <c r="D11" i="14" s="1"/>
  <c r="D12" i="14" s="1"/>
  <c r="D13" i="14" s="1"/>
  <c r="D14" i="14" s="1"/>
  <c r="D15" i="14" s="1"/>
  <c r="D16" i="14" s="1"/>
  <c r="E10" i="10"/>
  <c r="E11" i="5"/>
  <c r="E14" i="4"/>
  <c r="D10" i="10"/>
  <c r="C11" i="10" s="1"/>
  <c r="E11" i="10" s="1"/>
  <c r="D11" i="5"/>
  <c r="C12" i="5" s="1"/>
  <c r="E12" i="5" s="1"/>
  <c r="D12" i="51"/>
  <c r="C13" i="51" s="1"/>
  <c r="E13" i="51" s="1"/>
  <c r="D5" i="50"/>
  <c r="C6" i="50" s="1"/>
  <c r="E6" i="50" s="1"/>
  <c r="C6" i="47" l="1"/>
  <c r="C6" i="44"/>
  <c r="C8" i="40"/>
  <c r="C7" i="38"/>
  <c r="C9" i="37"/>
  <c r="C9" i="36"/>
  <c r="C10" i="34"/>
  <c r="C7" i="33"/>
  <c r="C6" i="31"/>
  <c r="C9" i="30"/>
  <c r="C10" i="29"/>
  <c r="C9" i="28"/>
  <c r="C8" i="27"/>
  <c r="C7" i="26"/>
  <c r="C10" i="24"/>
  <c r="C14" i="23"/>
  <c r="C7" i="21"/>
  <c r="C9" i="20"/>
  <c r="C9" i="17"/>
  <c r="C9" i="14"/>
  <c r="D11" i="10"/>
  <c r="D12" i="10" s="1"/>
  <c r="D13" i="10" s="1"/>
  <c r="D14" i="10" s="1"/>
  <c r="D15" i="10" s="1"/>
  <c r="D16" i="10" s="1"/>
  <c r="D17" i="10" s="1"/>
  <c r="D18" i="10" s="1"/>
  <c r="D12" i="5"/>
  <c r="D13" i="5" s="1"/>
  <c r="D14" i="5" s="1"/>
  <c r="D15" i="5" s="1"/>
  <c r="D16" i="5" s="1"/>
  <c r="D17" i="5" s="1"/>
  <c r="D18" i="5" s="1"/>
  <c r="D19" i="5" s="1"/>
  <c r="D13" i="51"/>
  <c r="D14" i="51" s="1"/>
  <c r="D15" i="51" s="1"/>
  <c r="D16" i="51" s="1"/>
  <c r="D17" i="51" s="1"/>
  <c r="D18" i="51" s="1"/>
  <c r="D19" i="51" s="1"/>
  <c r="D20" i="51" s="1"/>
  <c r="D6" i="50"/>
  <c r="D7" i="50" s="1"/>
  <c r="D8" i="50" s="1"/>
  <c r="D9" i="50" s="1"/>
  <c r="D10" i="50" s="1"/>
  <c r="D11" i="50" s="1"/>
  <c r="D12" i="50" s="1"/>
  <c r="D13" i="50" s="1"/>
  <c r="D17" i="53"/>
  <c r="D18" i="53" s="1"/>
  <c r="D19" i="53" s="1"/>
  <c r="D20" i="53" s="1"/>
  <c r="D21" i="53" s="1"/>
  <c r="D22" i="53" s="1"/>
  <c r="D23" i="53" s="1"/>
  <c r="D24" i="53" s="1"/>
  <c r="D25" i="53" s="1"/>
  <c r="C7" i="47" l="1"/>
  <c r="E6" i="47"/>
  <c r="C7" i="44"/>
  <c r="E6" i="44"/>
  <c r="C9" i="40"/>
  <c r="E8" i="40"/>
  <c r="C8" i="38"/>
  <c r="E7" i="38"/>
  <c r="E9" i="37"/>
  <c r="C10" i="37"/>
  <c r="C10" i="36"/>
  <c r="E9" i="36"/>
  <c r="C11" i="34"/>
  <c r="E10" i="34"/>
  <c r="E7" i="33"/>
  <c r="C8" i="33"/>
  <c r="C7" i="31"/>
  <c r="E6" i="31"/>
  <c r="C10" i="30"/>
  <c r="E9" i="30"/>
  <c r="C11" i="29"/>
  <c r="E10" i="29"/>
  <c r="C10" i="28"/>
  <c r="E9" i="28"/>
  <c r="E8" i="27"/>
  <c r="C9" i="27"/>
  <c r="C8" i="26"/>
  <c r="E7" i="26"/>
  <c r="C11" i="24"/>
  <c r="E10" i="24"/>
  <c r="C15" i="23"/>
  <c r="E14" i="23"/>
  <c r="C8" i="21"/>
  <c r="E7" i="21"/>
  <c r="C10" i="20"/>
  <c r="E9" i="20"/>
  <c r="E9" i="17"/>
  <c r="C10" i="17"/>
  <c r="E9" i="14"/>
  <c r="C10" i="14"/>
  <c r="C12" i="10"/>
  <c r="C13" i="5"/>
  <c r="C14" i="51"/>
  <c r="C7" i="50"/>
  <c r="C18" i="53"/>
  <c r="C19" i="53" l="1"/>
  <c r="E18" i="53"/>
  <c r="C15" i="51"/>
  <c r="E14" i="51"/>
  <c r="C8" i="50"/>
  <c r="E7" i="50"/>
  <c r="C13" i="10"/>
  <c r="E12" i="10"/>
  <c r="C14" i="5"/>
  <c r="E13" i="5"/>
  <c r="E7" i="47"/>
  <c r="C8" i="47"/>
  <c r="E7" i="44"/>
  <c r="C8" i="44"/>
  <c r="E9" i="40"/>
  <c r="C10" i="40"/>
  <c r="E8" i="38"/>
  <c r="C9" i="38"/>
  <c r="E10" i="37"/>
  <c r="C11" i="37"/>
  <c r="E10" i="36"/>
  <c r="C11" i="36"/>
  <c r="E11" i="34"/>
  <c r="C12" i="34"/>
  <c r="E8" i="33"/>
  <c r="C9" i="33"/>
  <c r="E7" i="31"/>
  <c r="C8" i="31"/>
  <c r="E10" i="30"/>
  <c r="C11" i="30"/>
  <c r="E11" i="29"/>
  <c r="C12" i="29"/>
  <c r="E10" i="28"/>
  <c r="C11" i="28"/>
  <c r="E9" i="27"/>
  <c r="C10" i="27"/>
  <c r="E8" i="26"/>
  <c r="C9" i="26"/>
  <c r="E11" i="24"/>
  <c r="C12" i="24"/>
  <c r="E15" i="23"/>
  <c r="C16" i="23"/>
  <c r="E8" i="21"/>
  <c r="C9" i="21"/>
  <c r="E10" i="20"/>
  <c r="C11" i="20"/>
  <c r="E10" i="17"/>
  <c r="C11" i="17"/>
  <c r="E10" i="14"/>
  <c r="C11" i="14"/>
  <c r="C20" i="53" l="1"/>
  <c r="E19" i="53"/>
  <c r="C16" i="51"/>
  <c r="E15" i="51"/>
  <c r="C9" i="50"/>
  <c r="E8" i="50"/>
  <c r="C14" i="10"/>
  <c r="E13" i="10"/>
  <c r="C15" i="5"/>
  <c r="E14" i="5"/>
  <c r="C9" i="47"/>
  <c r="E8" i="47"/>
  <c r="C9" i="44"/>
  <c r="E8" i="44"/>
  <c r="C11" i="40"/>
  <c r="E10" i="40"/>
  <c r="C10" i="38"/>
  <c r="E9" i="38"/>
  <c r="C12" i="37"/>
  <c r="E11" i="37"/>
  <c r="C12" i="36"/>
  <c r="E11" i="36"/>
  <c r="C13" i="34"/>
  <c r="E12" i="34"/>
  <c r="C10" i="33"/>
  <c r="E9" i="33"/>
  <c r="C9" i="31"/>
  <c r="E8" i="31"/>
  <c r="C12" i="30"/>
  <c r="E11" i="30"/>
  <c r="C13" i="29"/>
  <c r="E12" i="29"/>
  <c r="C12" i="28"/>
  <c r="E11" i="28"/>
  <c r="C11" i="27"/>
  <c r="E10" i="27"/>
  <c r="C10" i="26"/>
  <c r="E9" i="26"/>
  <c r="C13" i="24"/>
  <c r="E12" i="24"/>
  <c r="C17" i="23"/>
  <c r="E16" i="23"/>
  <c r="C10" i="21"/>
  <c r="E9" i="21"/>
  <c r="C12" i="20"/>
  <c r="E11" i="20"/>
  <c r="C12" i="17"/>
  <c r="E11" i="17"/>
  <c r="C12" i="14"/>
  <c r="E11" i="14"/>
  <c r="C3" i="26"/>
  <c r="C21" i="53" l="1"/>
  <c r="E20" i="53"/>
  <c r="C17" i="51"/>
  <c r="E16" i="51"/>
  <c r="C10" i="50"/>
  <c r="E9" i="50"/>
  <c r="C15" i="10"/>
  <c r="E14" i="10"/>
  <c r="C16" i="5"/>
  <c r="E15" i="5"/>
  <c r="E9" i="47"/>
  <c r="C10" i="47"/>
  <c r="C10" i="44"/>
  <c r="E9" i="44"/>
  <c r="C12" i="40"/>
  <c r="E11" i="40"/>
  <c r="E10" i="38"/>
  <c r="C11" i="38"/>
  <c r="C13" i="37"/>
  <c r="E12" i="37"/>
  <c r="C13" i="36"/>
  <c r="E12" i="36"/>
  <c r="E13" i="34"/>
  <c r="C14" i="34"/>
  <c r="C11" i="33"/>
  <c r="E10" i="33"/>
  <c r="C10" i="31"/>
  <c r="E9" i="31"/>
  <c r="E12" i="30"/>
  <c r="C13" i="30"/>
  <c r="C14" i="29"/>
  <c r="E13" i="29"/>
  <c r="C13" i="28"/>
  <c r="E12" i="28"/>
  <c r="C12" i="27"/>
  <c r="E11" i="27"/>
  <c r="C11" i="26"/>
  <c r="E10" i="26"/>
  <c r="C14" i="24"/>
  <c r="E13" i="24"/>
  <c r="E17" i="23"/>
  <c r="C18" i="23"/>
  <c r="C11" i="21"/>
  <c r="E10" i="21"/>
  <c r="E12" i="20"/>
  <c r="C13" i="20"/>
  <c r="C13" i="17"/>
  <c r="E12" i="17"/>
  <c r="C13" i="14"/>
  <c r="E12" i="14"/>
  <c r="C22" i="53" l="1"/>
  <c r="E21" i="53"/>
  <c r="C18" i="51"/>
  <c r="E17" i="51"/>
  <c r="C11" i="50"/>
  <c r="E10" i="50"/>
  <c r="C16" i="10"/>
  <c r="E15" i="10"/>
  <c r="C17" i="5"/>
  <c r="E16" i="5"/>
  <c r="C11" i="47"/>
  <c r="E10" i="47"/>
  <c r="C11" i="44"/>
  <c r="E10" i="44"/>
  <c r="C13" i="40"/>
  <c r="E12" i="40"/>
  <c r="E11" i="38"/>
  <c r="C12" i="38"/>
  <c r="E13" i="37"/>
  <c r="C14" i="37"/>
  <c r="C14" i="36"/>
  <c r="E13" i="36"/>
  <c r="E14" i="34"/>
  <c r="C15" i="34"/>
  <c r="E11" i="33"/>
  <c r="C12" i="33"/>
  <c r="C11" i="31"/>
  <c r="E10" i="31"/>
  <c r="E13" i="30"/>
  <c r="C14" i="30"/>
  <c r="C15" i="29"/>
  <c r="E14" i="29"/>
  <c r="E13" i="28"/>
  <c r="C14" i="28"/>
  <c r="E12" i="27"/>
  <c r="C13" i="27"/>
  <c r="C12" i="26"/>
  <c r="E11" i="26"/>
  <c r="E14" i="24"/>
  <c r="C15" i="24"/>
  <c r="E18" i="23"/>
  <c r="C19" i="23"/>
  <c r="C12" i="21"/>
  <c r="E11" i="21"/>
  <c r="E13" i="20"/>
  <c r="C14" i="20"/>
  <c r="E13" i="17"/>
  <c r="C14" i="17"/>
  <c r="E13" i="14"/>
  <c r="C14" i="14"/>
  <c r="C23" i="53" l="1"/>
  <c r="E22" i="53"/>
  <c r="C19" i="51"/>
  <c r="E18" i="51"/>
  <c r="C12" i="50"/>
  <c r="E11" i="50"/>
  <c r="C17" i="10"/>
  <c r="E16" i="10"/>
  <c r="C18" i="5"/>
  <c r="E17" i="5"/>
  <c r="E11" i="47"/>
  <c r="C12" i="47"/>
  <c r="E11" i="44"/>
  <c r="C12" i="44"/>
  <c r="E13" i="40"/>
  <c r="C14" i="40"/>
  <c r="E12" i="38"/>
  <c r="C13" i="38"/>
  <c r="E14" i="37"/>
  <c r="C15" i="37"/>
  <c r="E14" i="36"/>
  <c r="C15" i="36"/>
  <c r="E15" i="34"/>
  <c r="C16" i="34"/>
  <c r="E12" i="33"/>
  <c r="C13" i="33"/>
  <c r="E11" i="31"/>
  <c r="C12" i="31"/>
  <c r="E14" i="30"/>
  <c r="C15" i="30"/>
  <c r="E15" i="29"/>
  <c r="C16" i="29"/>
  <c r="E14" i="28"/>
  <c r="C15" i="28"/>
  <c r="E13" i="27"/>
  <c r="C14" i="27"/>
  <c r="E12" i="26"/>
  <c r="C13" i="26"/>
  <c r="E15" i="24"/>
  <c r="C16" i="24"/>
  <c r="E19" i="23"/>
  <c r="C20" i="23"/>
  <c r="E12" i="21"/>
  <c r="C13" i="21"/>
  <c r="E14" i="20"/>
  <c r="C15" i="20"/>
  <c r="E14" i="17"/>
  <c r="C15" i="17"/>
  <c r="E14" i="14"/>
  <c r="C15" i="14"/>
  <c r="C24" i="53" l="1"/>
  <c r="E23" i="53"/>
  <c r="C20" i="51"/>
  <c r="E19" i="51"/>
  <c r="C13" i="50"/>
  <c r="E12" i="50"/>
  <c r="C18" i="10"/>
  <c r="E17" i="10"/>
  <c r="C19" i="5"/>
  <c r="E18" i="5"/>
  <c r="C13" i="47"/>
  <c r="E12" i="47"/>
  <c r="C13" i="44"/>
  <c r="E12" i="44"/>
  <c r="C15" i="40"/>
  <c r="E14" i="40"/>
  <c r="C14" i="38"/>
  <c r="E13" i="38"/>
  <c r="C16" i="37"/>
  <c r="E15" i="37"/>
  <c r="C16" i="36"/>
  <c r="E15" i="36"/>
  <c r="C17" i="34"/>
  <c r="E16" i="34"/>
  <c r="C14" i="33"/>
  <c r="E13" i="33"/>
  <c r="C13" i="31"/>
  <c r="E12" i="31"/>
  <c r="C16" i="30"/>
  <c r="E15" i="30"/>
  <c r="C17" i="29"/>
  <c r="E16" i="29"/>
  <c r="C16" i="28"/>
  <c r="E15" i="28"/>
  <c r="C15" i="27"/>
  <c r="E14" i="27"/>
  <c r="C14" i="26"/>
  <c r="E13" i="26"/>
  <c r="C17" i="24"/>
  <c r="E16" i="24"/>
  <c r="C21" i="23"/>
  <c r="E20" i="23"/>
  <c r="C14" i="21"/>
  <c r="E13" i="21"/>
  <c r="C16" i="20"/>
  <c r="E15" i="20"/>
  <c r="C16" i="17"/>
  <c r="E15" i="17"/>
  <c r="C16" i="14"/>
  <c r="E15" i="14"/>
  <c r="C25" i="53" l="1"/>
  <c r="E24" i="53"/>
  <c r="C21" i="51"/>
  <c r="E21" i="51" s="1"/>
  <c r="E20" i="51"/>
  <c r="C14" i="50"/>
  <c r="E14" i="50" s="1"/>
  <c r="E13" i="50"/>
  <c r="C19" i="10"/>
  <c r="E19" i="10" s="1"/>
  <c r="E18" i="10"/>
  <c r="C20" i="5"/>
  <c r="E20" i="5" s="1"/>
  <c r="E19" i="5"/>
  <c r="E13" i="47"/>
  <c r="C14" i="47"/>
  <c r="E14" i="47" s="1"/>
  <c r="C14" i="44"/>
  <c r="E14" i="44" s="1"/>
  <c r="E13" i="44"/>
  <c r="C16" i="40"/>
  <c r="E16" i="40" s="1"/>
  <c r="E15" i="40"/>
  <c r="C15" i="38"/>
  <c r="E15" i="38" s="1"/>
  <c r="E14" i="38"/>
  <c r="C17" i="37"/>
  <c r="E17" i="37" s="1"/>
  <c r="E16" i="37"/>
  <c r="C17" i="36"/>
  <c r="E17" i="36" s="1"/>
  <c r="E16" i="36"/>
  <c r="C18" i="34"/>
  <c r="E18" i="34" s="1"/>
  <c r="E17" i="34"/>
  <c r="C15" i="33"/>
  <c r="E15" i="33" s="1"/>
  <c r="E14" i="33"/>
  <c r="C14" i="31"/>
  <c r="E14" i="31" s="1"/>
  <c r="E13" i="31"/>
  <c r="C17" i="30"/>
  <c r="E17" i="30" s="1"/>
  <c r="E16" i="30"/>
  <c r="C18" i="29"/>
  <c r="E18" i="29" s="1"/>
  <c r="E17" i="29"/>
  <c r="C17" i="28"/>
  <c r="E17" i="28" s="1"/>
  <c r="E16" i="28"/>
  <c r="C16" i="27"/>
  <c r="E16" i="27" s="1"/>
  <c r="E15" i="27"/>
  <c r="C15" i="26"/>
  <c r="E15" i="26" s="1"/>
  <c r="E14" i="26"/>
  <c r="C18" i="24"/>
  <c r="E18" i="24" s="1"/>
  <c r="E17" i="24"/>
  <c r="C22" i="23"/>
  <c r="E22" i="23" s="1"/>
  <c r="E21" i="23"/>
  <c r="C15" i="21"/>
  <c r="E15" i="21" s="1"/>
  <c r="E14" i="21"/>
  <c r="C17" i="20"/>
  <c r="E17" i="20" s="1"/>
  <c r="E16" i="20"/>
  <c r="C17" i="17"/>
  <c r="E17" i="17" s="1"/>
  <c r="E16" i="17"/>
  <c r="C17" i="14"/>
  <c r="E17" i="14" s="1"/>
  <c r="E16" i="14"/>
  <c r="C26" i="53" l="1"/>
  <c r="E26" i="53" s="1"/>
  <c r="E25" i="53"/>
  <c r="D14" i="4"/>
  <c r="D15" i="4" s="1"/>
  <c r="D16" i="4" s="1"/>
  <c r="D17" i="4" s="1"/>
  <c r="D18" i="4" s="1"/>
  <c r="D19" i="4" s="1"/>
  <c r="D20" i="4" s="1"/>
  <c r="D21" i="4" s="1"/>
  <c r="D22" i="4" s="1"/>
  <c r="C15" i="4" l="1"/>
  <c r="C16" i="4" l="1"/>
  <c r="E15" i="4"/>
  <c r="C17" i="4" l="1"/>
  <c r="E16" i="4"/>
  <c r="C18" i="4" l="1"/>
  <c r="E17" i="4"/>
  <c r="C19" i="4" l="1"/>
  <c r="E18" i="4"/>
  <c r="C20" i="4" l="1"/>
  <c r="E19" i="4"/>
  <c r="C21" i="4" l="1"/>
  <c r="E20" i="4"/>
  <c r="C22" i="4" l="1"/>
  <c r="E21" i="4"/>
  <c r="C23" i="4" l="1"/>
  <c r="E23" i="4" s="1"/>
  <c r="E22" i="4"/>
</calcChain>
</file>

<file path=xl/sharedStrings.xml><?xml version="1.0" encoding="utf-8"?>
<sst xmlns="http://schemas.openxmlformats.org/spreadsheetml/2006/main" count="554" uniqueCount="128">
  <si>
    <t>Набор из 2 блюд "Голубая лесенка" J04-185S-10</t>
  </si>
  <si>
    <t>Набор из 2 салатников "Голубая лесенка" J04-185S-6</t>
  </si>
  <si>
    <t>Набор столовый  6/24 "Голубая лесенка" J04-185S-4</t>
  </si>
  <si>
    <t>Набор тарелок 6/18 "Голубая лесенка" J04-185S-2</t>
  </si>
  <si>
    <t>Набор чашек  2/4 "Голубая лесенка" J04-185S-3</t>
  </si>
  <si>
    <t>Сервиз столовый 6/26 "Голубая лесенка" J04-185S-1</t>
  </si>
  <si>
    <t>Набор из 2 блюд "Фараон" GD(M)-4138-10</t>
  </si>
  <si>
    <t>Набор тарелок 6/18 "Фараон" GD(M)-4138-2</t>
  </si>
  <si>
    <t>Сервиз столовый 6/26 "Фараон" GD(M)-4138-1</t>
  </si>
  <si>
    <t>Набор из 2 салатников "Мраморные вензеля" F05-164-6</t>
  </si>
  <si>
    <t>Набор тарелок 6/18"Мраморные вензеля" F05-164-2</t>
  </si>
  <si>
    <t>Набор чашек 2 перс."Мраморные вензеля" F05-164-3</t>
  </si>
  <si>
    <t>Сервиз столовый 6/26 "Мраморные вензеля" F05-164-1</t>
  </si>
  <si>
    <t>Набор из 2 салатников "Рояль" GD-1900 BK-6</t>
  </si>
  <si>
    <t>Набор тарелок 6/18 "Рояль" GD-1900 BK-2</t>
  </si>
  <si>
    <t>Сервиз стол. 6/26 "Рояль" GD-1900 BK-1</t>
  </si>
  <si>
    <t>Сервиз чайный 6/17 "Рояль" GD-1900 BK-4</t>
  </si>
  <si>
    <t>Набор из 2 салатников "Салатовый листок" GD-4137GR-6</t>
  </si>
  <si>
    <t>Набор тарелок 6/18"Салатовый листок" GD-4137GR-2</t>
  </si>
  <si>
    <t>Набор из 2 салатников EMGD-4053P Gyem-6</t>
  </si>
  <si>
    <t>Набор тарелок 6/18 "Рокка" EMGD-8119 WHEM-2</t>
  </si>
  <si>
    <t>Набор тарелок 6/18 "Симфония" EMGD-1393PL-2</t>
  </si>
  <si>
    <t>Набор тарелок 6/18 "Этюд" EMGD-4012-PL-2</t>
  </si>
  <si>
    <t>Набор чашек 6/12 "Рокка" EMGD-8119 WHEM-5</t>
  </si>
  <si>
    <t>Сервиз чайный 6/17 "Рокка" EMGD-8119 WHEM-4</t>
  </si>
  <si>
    <t>Столовый сервиз 6/26 "Симфония" EMGD-1393PL-1</t>
  </si>
  <si>
    <t>Набор из 2-х салатников "Мерибель" GD-8215-6</t>
  </si>
  <si>
    <t>Набор тарелок 6/18 "Мерибель" GD-8215-2</t>
  </si>
  <si>
    <t>Набор чашек 6/12 "Мерибель" GD-8215-5</t>
  </si>
  <si>
    <t>Сервиз столовый 6/26 "Мерибель" GD-8215-1</t>
  </si>
  <si>
    <t>Сервиз чайный 6/17 "Мерибель" GD-8215-4</t>
  </si>
  <si>
    <t>Набор тарелок 18 предм. PL-1103.WHEM-2</t>
  </si>
  <si>
    <t>Набор тарелок 6/18 "Классик" LOGO-18P</t>
  </si>
  <si>
    <t>Набор чашек 2/4  "Классик" LOGO-4T</t>
  </si>
  <si>
    <t>Сервиз стол. 6/25 "Классик" LOGO-25D</t>
  </si>
  <si>
    <t>Набор тарелок 6/18 "Леон" 11041-18P</t>
  </si>
  <si>
    <t>Набор чашек 6/12 "Леон" 11041-12T</t>
  </si>
  <si>
    <t>Сервиз чайный 6/15 "Леон" 11041-15T</t>
  </si>
  <si>
    <t>Столовый набор 6/26 "Леон" 11041-26D</t>
  </si>
  <si>
    <t>Набор тарелок 6/18 "Майя" 11002-18Р</t>
  </si>
  <si>
    <t>Набор чашек 6/12 "Майя" 11002-12Т</t>
  </si>
  <si>
    <t>Сервиз столовый 6/25 "Майя" 11002-26D</t>
  </si>
  <si>
    <t>Сервиз чайный 6/15 "Майя" 11002-15Т</t>
  </si>
  <si>
    <t>Чашка с блюдцем "Майя" 11002-1Т</t>
  </si>
  <si>
    <t>Набор тарелок 6/18 "Милена" 09026-18Р</t>
  </si>
  <si>
    <t>Набор чашек 6/12 "Милена" 09026-12T</t>
  </si>
  <si>
    <t>Сервиз столовый 6/25 "Милена" 09026-26D</t>
  </si>
  <si>
    <t>Сервиз чайный 6/15 "Милена" 09026-15Т</t>
  </si>
  <si>
    <t>Набор тарелок 6/18 "Надежда" JDHH-2</t>
  </si>
  <si>
    <t>Набор тарелок 6/18 "Сафари" JDSSHT-2</t>
  </si>
  <si>
    <t>Набор тарелок 6/18 "Сахара" 10107-18Р</t>
  </si>
  <si>
    <t>Набор чашек 6/12 "Сахара" 10107-12Т</t>
  </si>
  <si>
    <t>Сервиз стол. 6/25 "Сахара" 10107-26D</t>
  </si>
  <si>
    <t>Сервиз чайный 6/15 "Сахара" 10107-15Т</t>
  </si>
  <si>
    <t>Чашка  с блюдцем "Сахара" 10107-1Т</t>
  </si>
  <si>
    <t>Набор тарелок 6/18 "Фаворит" 10101А-18Р</t>
  </si>
  <si>
    <t>Набор чашек 6/12 "Фаворит" 10101А-12Т</t>
  </si>
  <si>
    <t>Сервиз столовый 6/25 "Фаворит" 10101А-25D</t>
  </si>
  <si>
    <t>Сервиз чайный 6/15 "Фаворит" 10101А-15Т</t>
  </si>
  <si>
    <t>Набор тарелок 6/18 "Фемели" 10116-18Р</t>
  </si>
  <si>
    <t>Набор чашек 6/12 "Фемели" 10116-12Т</t>
  </si>
  <si>
    <t>Сервиз столовый 6/25 "Фемели" 10116-25D</t>
  </si>
  <si>
    <t>Сервиз чайный 6/15  "Фемели" 10116-15Т</t>
  </si>
  <si>
    <t>Кружка "Серый листок" JDYBH-7</t>
  </si>
  <si>
    <t>Набор из 2 салатников "Серый листок" JDYBH-6</t>
  </si>
  <si>
    <t>Набор коф. чашек 2/4 "Серый листок" JDYBH-9</t>
  </si>
  <si>
    <t>Набор столовый 6/26 "Серый листок" JDYBH-1</t>
  </si>
  <si>
    <t>Набор тарелок 6/18 "Серый листок" JDYBH-2</t>
  </si>
  <si>
    <t>Набор чашек 2/4 "Серый листок" JDYBH-3</t>
  </si>
  <si>
    <t>Набор чашек 6/12 "Серый листок" JDYBH-5</t>
  </si>
  <si>
    <t>Сервиз чайный 6/17 "Серый листок" JDYBH-4</t>
  </si>
  <si>
    <t>Чашка с блюдцем 600 мл "Серый листок" JDYBH-10</t>
  </si>
  <si>
    <t>Чашка\блюдце 350мл. "Серый листок" JDYBH-8</t>
  </si>
  <si>
    <t>Набор тарелок 6/18 "Элегия" JDIIVM02-2</t>
  </si>
  <si>
    <t>Набор чашек 2/4 "Элегия" JDIIVM02-3</t>
  </si>
  <si>
    <t>Сервиз столовый 6/26 "Элегия" JDIIVM02-1</t>
  </si>
  <si>
    <t>Кружка "Сфера" JDBJYX-7</t>
  </si>
  <si>
    <t>Набор из 2 салатников "Сфера" JDBJYX-6</t>
  </si>
  <si>
    <t>Набор чашек 2/4 "Сфера" JDBJYX-3</t>
  </si>
  <si>
    <t>Набор чашек 6/12 "Сфера" JDBJYX-5</t>
  </si>
  <si>
    <t>Сервиз чайный 6/17 "Сфера" JDBJYX-4</t>
  </si>
  <si>
    <t>Чашка с блюдцем 350 мл. "Сфера" JDBJYX-8</t>
  </si>
  <si>
    <t>Чашка с блюдцем 600 мл. "Сфера" JDBJYX-10</t>
  </si>
  <si>
    <t>Сервиз чайный 6/17 "Нежность" PL-4143-4</t>
  </si>
  <si>
    <t>Скульптура TKN-1571B</t>
  </si>
  <si>
    <t>Скульптура TKN-518</t>
  </si>
  <si>
    <t>Скульптура TKN-518P</t>
  </si>
  <si>
    <t>Скульптура дама с собачкой SN-1345</t>
  </si>
  <si>
    <t>Скульптура девушка со скрипкой в голубом TKN-2053AB</t>
  </si>
  <si>
    <t>Скульптура девушка со скрипкой в розовом TKN-2053AP</t>
  </si>
  <si>
    <t>Чайник 450 мл. BBN-02CY</t>
  </si>
  <si>
    <t>Чайник 450 мл. BBN-02YP</t>
  </si>
  <si>
    <t>Чайник 480 мл. BBN-12BK</t>
  </si>
  <si>
    <t>Чайник 480 мл. BBN-12YP</t>
  </si>
  <si>
    <t>Чайник 550 мл. BBN-18 ROS</t>
  </si>
  <si>
    <t>Чайник 550 мл. BBN-18CY</t>
  </si>
  <si>
    <t>Чайник 550 мл. BBN-18PO</t>
  </si>
  <si>
    <t>Чайник 550 мл. BBN-18TR</t>
  </si>
  <si>
    <t>Чайник 550 мл. BBN-18YP</t>
  </si>
  <si>
    <t>Чайник 580 мл. BBN-17M BK</t>
  </si>
  <si>
    <t>Чайник 580 мл. BBN-17M TO</t>
  </si>
  <si>
    <t>Чайник 580 мл. BBN-17MWH</t>
  </si>
  <si>
    <t>Чайник 600 мл. BBN-11EG</t>
  </si>
  <si>
    <t>№ п/п</t>
  </si>
  <si>
    <t>Наименовние</t>
  </si>
  <si>
    <t>Количество</t>
  </si>
  <si>
    <t>Торги</t>
  </si>
  <si>
    <t>начальная цена</t>
  </si>
  <si>
    <t>задаток</t>
  </si>
  <si>
    <t>Набор тарелок 6/26 "Лира" EMGD-8024PL-2</t>
  </si>
  <si>
    <t>Набор тарелок 6/18 EMGD-1574 PL-2</t>
  </si>
  <si>
    <t>Набор тарелок 6/18 "Серые шахматы" PL-1302P.Gyem-2</t>
  </si>
  <si>
    <t>Набор тарелок 6/18 "Лилиана" GD-949 PYWEM-2</t>
  </si>
  <si>
    <t>с 20.05.19 по 24.05.19</t>
  </si>
  <si>
    <t>с 25.05.19 по 29.05.19</t>
  </si>
  <si>
    <t>с 30.05.19 по 03.06.19</t>
  </si>
  <si>
    <t>с 04.06.19 по 08.06.19</t>
  </si>
  <si>
    <t>с 09.06.19 по 13.06.19</t>
  </si>
  <si>
    <t>с 14.06.19 по 18.06.19</t>
  </si>
  <si>
    <t>с 19.06.19 по 23.06.19</t>
  </si>
  <si>
    <t>с 24.06.19 по 28.06.19</t>
  </si>
  <si>
    <t>с 29.06.19 по 03.07.19</t>
  </si>
  <si>
    <t>с 04.07.19 по 08.07.19</t>
  </si>
  <si>
    <t>Набор чашек  2/4 "Фараон" GD(M)-4138-3</t>
  </si>
  <si>
    <t>Набор чашек 6/12 "Сафари" JDSSHT-5</t>
  </si>
  <si>
    <t>Набор тарелок 6/18 GD-982 PYWEM-2</t>
  </si>
  <si>
    <t>Сервиз 6/26 GD-982 PYWEM-1</t>
  </si>
  <si>
    <t>Скульптура TKN-1571P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</si>
</sst>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48.42578125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10" t="s">
        <v>105</v>
      </c>
      <c r="D1" s="11"/>
    </row>
    <row r="2" spans="1:5" x14ac:dyDescent="0.25">
      <c r="A2" s="5">
        <v>1</v>
      </c>
      <c r="B2" s="6" t="s">
        <v>63</v>
      </c>
      <c r="C2" s="7">
        <v>5</v>
      </c>
      <c r="D2" s="12"/>
    </row>
    <row r="3" spans="1:5" x14ac:dyDescent="0.25">
      <c r="A3" s="5">
        <v>2</v>
      </c>
      <c r="B3" s="8" t="s">
        <v>64</v>
      </c>
      <c r="C3" s="9">
        <v>3</v>
      </c>
      <c r="D3" s="12"/>
    </row>
    <row r="4" spans="1:5" x14ac:dyDescent="0.25">
      <c r="A4" s="5">
        <v>3</v>
      </c>
      <c r="B4" s="8" t="s">
        <v>65</v>
      </c>
      <c r="C4" s="9">
        <v>4</v>
      </c>
      <c r="D4" s="12"/>
    </row>
    <row r="5" spans="1:5" x14ac:dyDescent="0.25">
      <c r="A5" s="5">
        <v>4</v>
      </c>
      <c r="B5" s="8" t="s">
        <v>66</v>
      </c>
      <c r="C5" s="9">
        <v>1</v>
      </c>
      <c r="D5" s="12"/>
    </row>
    <row r="6" spans="1:5" x14ac:dyDescent="0.25">
      <c r="A6" s="5">
        <v>5</v>
      </c>
      <c r="B6" s="8" t="s">
        <v>67</v>
      </c>
      <c r="C6" s="9">
        <v>2</v>
      </c>
      <c r="D6" s="12"/>
    </row>
    <row r="7" spans="1:5" x14ac:dyDescent="0.25">
      <c r="A7" s="5">
        <v>6</v>
      </c>
      <c r="B7" s="8" t="s">
        <v>68</v>
      </c>
      <c r="C7" s="9">
        <v>5</v>
      </c>
      <c r="D7" s="12"/>
    </row>
    <row r="8" spans="1:5" x14ac:dyDescent="0.25">
      <c r="A8" s="5">
        <v>7</v>
      </c>
      <c r="B8" s="8" t="s">
        <v>69</v>
      </c>
      <c r="C8" s="9">
        <v>4</v>
      </c>
      <c r="D8" s="12"/>
    </row>
    <row r="9" spans="1:5" x14ac:dyDescent="0.25">
      <c r="A9" s="5">
        <v>8</v>
      </c>
      <c r="B9" s="8" t="s">
        <v>70</v>
      </c>
      <c r="C9" s="9">
        <v>17</v>
      </c>
      <c r="D9" s="12"/>
    </row>
    <row r="10" spans="1:5" ht="30" x14ac:dyDescent="0.25">
      <c r="A10" s="5">
        <v>9</v>
      </c>
      <c r="B10" s="6" t="s">
        <v>71</v>
      </c>
      <c r="C10" s="7">
        <v>2</v>
      </c>
      <c r="D10" s="12"/>
    </row>
    <row r="11" spans="1:5" x14ac:dyDescent="0.25">
      <c r="A11" s="5">
        <v>10</v>
      </c>
      <c r="B11" s="6" t="s">
        <v>72</v>
      </c>
      <c r="C11" s="7">
        <v>5</v>
      </c>
      <c r="D11" s="12"/>
    </row>
    <row r="12" spans="1:5" x14ac:dyDescent="0.25">
      <c r="A12" s="13"/>
      <c r="B12" s="15"/>
      <c r="C12" s="16"/>
      <c r="D12" s="12"/>
      <c r="E12" s="17"/>
    </row>
    <row r="13" spans="1:5" x14ac:dyDescent="0.25">
      <c r="A13" s="4" t="s">
        <v>103</v>
      </c>
      <c r="B13" s="4" t="s">
        <v>106</v>
      </c>
      <c r="C13" s="4" t="s">
        <v>107</v>
      </c>
      <c r="D13" s="14"/>
      <c r="E13" s="4" t="s">
        <v>108</v>
      </c>
    </row>
    <row r="14" spans="1:5" x14ac:dyDescent="0.25">
      <c r="A14" s="19">
        <v>1</v>
      </c>
      <c r="B14" s="20" t="s">
        <v>113</v>
      </c>
      <c r="C14" s="21">
        <v>54529.2</v>
      </c>
      <c r="D14" s="22">
        <f>C14*10%</f>
        <v>5452.92</v>
      </c>
      <c r="E14" s="21">
        <f>C14*10%</f>
        <v>5452.92</v>
      </c>
    </row>
    <row r="15" spans="1:5" x14ac:dyDescent="0.25">
      <c r="A15" s="19">
        <v>2</v>
      </c>
      <c r="B15" s="20" t="s">
        <v>114</v>
      </c>
      <c r="C15" s="21">
        <f>C14-D14</f>
        <v>49076.28</v>
      </c>
      <c r="D15" s="21">
        <f>D14</f>
        <v>5452.92</v>
      </c>
      <c r="E15" s="21">
        <f t="shared" ref="E15:E23" si="0">C15*10%</f>
        <v>4907.6279999999997</v>
      </c>
    </row>
    <row r="16" spans="1:5" x14ac:dyDescent="0.25">
      <c r="A16" s="19">
        <v>3</v>
      </c>
      <c r="B16" s="20" t="s">
        <v>115</v>
      </c>
      <c r="C16" s="21">
        <f>C15-D15</f>
        <v>43623.360000000001</v>
      </c>
      <c r="D16" s="21">
        <f t="shared" ref="D16:D22" si="1">D15</f>
        <v>5452.92</v>
      </c>
      <c r="E16" s="21">
        <f t="shared" si="0"/>
        <v>4362.3360000000002</v>
      </c>
    </row>
    <row r="17" spans="1:5" x14ac:dyDescent="0.25">
      <c r="A17" s="19">
        <v>4</v>
      </c>
      <c r="B17" s="20" t="s">
        <v>116</v>
      </c>
      <c r="C17" s="21">
        <f>C16-D16</f>
        <v>38170.44</v>
      </c>
      <c r="D17" s="21">
        <f t="shared" si="1"/>
        <v>5452.92</v>
      </c>
      <c r="E17" s="21">
        <f t="shared" si="0"/>
        <v>3817.0440000000003</v>
      </c>
    </row>
    <row r="18" spans="1:5" x14ac:dyDescent="0.25">
      <c r="A18" s="19">
        <v>5</v>
      </c>
      <c r="B18" s="20" t="s">
        <v>117</v>
      </c>
      <c r="C18" s="21">
        <f t="shared" ref="C18:C23" si="2">C17-D17</f>
        <v>32717.520000000004</v>
      </c>
      <c r="D18" s="21">
        <f t="shared" si="1"/>
        <v>5452.92</v>
      </c>
      <c r="E18" s="21">
        <f t="shared" si="0"/>
        <v>3271.7520000000004</v>
      </c>
    </row>
    <row r="19" spans="1:5" x14ac:dyDescent="0.25">
      <c r="A19" s="19">
        <v>6</v>
      </c>
      <c r="B19" s="20" t="s">
        <v>118</v>
      </c>
      <c r="C19" s="21">
        <f t="shared" si="2"/>
        <v>27264.600000000006</v>
      </c>
      <c r="D19" s="21">
        <f t="shared" si="1"/>
        <v>5452.92</v>
      </c>
      <c r="E19" s="21">
        <f t="shared" si="0"/>
        <v>2726.4600000000009</v>
      </c>
    </row>
    <row r="20" spans="1:5" x14ac:dyDescent="0.25">
      <c r="A20" s="19">
        <v>7</v>
      </c>
      <c r="B20" s="20" t="s">
        <v>119</v>
      </c>
      <c r="C20" s="21">
        <f t="shared" si="2"/>
        <v>21811.680000000008</v>
      </c>
      <c r="D20" s="21">
        <f t="shared" si="1"/>
        <v>5452.92</v>
      </c>
      <c r="E20" s="21">
        <f t="shared" si="0"/>
        <v>2181.168000000001</v>
      </c>
    </row>
    <row r="21" spans="1:5" x14ac:dyDescent="0.25">
      <c r="A21" s="19">
        <v>8</v>
      </c>
      <c r="B21" s="20" t="s">
        <v>120</v>
      </c>
      <c r="C21" s="21">
        <f t="shared" si="2"/>
        <v>16358.760000000007</v>
      </c>
      <c r="D21" s="21">
        <f t="shared" si="1"/>
        <v>5452.92</v>
      </c>
      <c r="E21" s="21">
        <f t="shared" si="0"/>
        <v>1635.8760000000009</v>
      </c>
    </row>
    <row r="22" spans="1:5" x14ac:dyDescent="0.25">
      <c r="A22" s="19">
        <v>9</v>
      </c>
      <c r="B22" s="20" t="s">
        <v>121</v>
      </c>
      <c r="C22" s="21">
        <f t="shared" si="2"/>
        <v>10905.840000000007</v>
      </c>
      <c r="D22" s="21">
        <f t="shared" si="1"/>
        <v>5452.92</v>
      </c>
      <c r="E22" s="21">
        <f t="shared" si="0"/>
        <v>1090.5840000000007</v>
      </c>
    </row>
    <row r="23" spans="1:5" x14ac:dyDescent="0.25">
      <c r="A23" s="19">
        <v>10</v>
      </c>
      <c r="B23" s="20" t="s">
        <v>122</v>
      </c>
      <c r="C23" s="21">
        <f t="shared" si="2"/>
        <v>5452.9200000000073</v>
      </c>
      <c r="D23" s="14"/>
      <c r="E23" s="21">
        <f t="shared" si="0"/>
        <v>545.29200000000071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9" sqref="G9"/>
    </sheetView>
  </sheetViews>
  <sheetFormatPr defaultRowHeight="15" x14ac:dyDescent="0.25"/>
  <cols>
    <col min="1" max="1" width="6.140625" bestFit="1" customWidth="1"/>
    <col min="2" max="2" width="40.285156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31</v>
      </c>
      <c r="C2" s="9">
        <v>2</v>
      </c>
    </row>
    <row r="3" spans="1:5" x14ac:dyDescent="0.25">
      <c r="C3" s="1">
        <f>SUM(C2:C2)</f>
        <v>2</v>
      </c>
      <c r="D3" s="1"/>
      <c r="E3" s="2"/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13930.12</v>
      </c>
      <c r="D6" s="22">
        <f>C6*10%</f>
        <v>1393.0120000000002</v>
      </c>
      <c r="E6" s="21">
        <f>C6*10%</f>
        <v>1393.0120000000002</v>
      </c>
    </row>
    <row r="7" spans="1:5" x14ac:dyDescent="0.25">
      <c r="A7" s="19">
        <v>2</v>
      </c>
      <c r="B7" s="20" t="s">
        <v>114</v>
      </c>
      <c r="C7" s="21">
        <f>C6-D6</f>
        <v>12537.108</v>
      </c>
      <c r="D7" s="21">
        <f>D6</f>
        <v>1393.0120000000002</v>
      </c>
      <c r="E7" s="21">
        <f t="shared" ref="E7:E15" si="0">C7*10%</f>
        <v>1253.7108000000001</v>
      </c>
    </row>
    <row r="8" spans="1:5" x14ac:dyDescent="0.25">
      <c r="A8" s="19">
        <v>3</v>
      </c>
      <c r="B8" s="20" t="s">
        <v>115</v>
      </c>
      <c r="C8" s="21">
        <f>C7-D7</f>
        <v>11144.096</v>
      </c>
      <c r="D8" s="21">
        <f t="shared" ref="D8:D14" si="1">D7</f>
        <v>1393.0120000000002</v>
      </c>
      <c r="E8" s="21">
        <f t="shared" si="0"/>
        <v>1114.4096</v>
      </c>
    </row>
    <row r="9" spans="1:5" x14ac:dyDescent="0.25">
      <c r="A9" s="19">
        <v>4</v>
      </c>
      <c r="B9" s="20" t="s">
        <v>116</v>
      </c>
      <c r="C9" s="21">
        <f>C8-D8</f>
        <v>9751.0839999999989</v>
      </c>
      <c r="D9" s="21">
        <f t="shared" si="1"/>
        <v>1393.0120000000002</v>
      </c>
      <c r="E9" s="21">
        <f t="shared" si="0"/>
        <v>975.10839999999996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8358.0719999999983</v>
      </c>
      <c r="D10" s="21">
        <f t="shared" si="1"/>
        <v>1393.0120000000002</v>
      </c>
      <c r="E10" s="21">
        <f t="shared" si="0"/>
        <v>835.80719999999985</v>
      </c>
    </row>
    <row r="11" spans="1:5" x14ac:dyDescent="0.25">
      <c r="A11" s="19">
        <v>6</v>
      </c>
      <c r="B11" s="20" t="s">
        <v>118</v>
      </c>
      <c r="C11" s="21">
        <f t="shared" si="2"/>
        <v>6965.0599999999977</v>
      </c>
      <c r="D11" s="21">
        <f t="shared" si="1"/>
        <v>1393.0120000000002</v>
      </c>
      <c r="E11" s="21">
        <f t="shared" si="0"/>
        <v>696.50599999999986</v>
      </c>
    </row>
    <row r="12" spans="1:5" x14ac:dyDescent="0.25">
      <c r="A12" s="19">
        <v>7</v>
      </c>
      <c r="B12" s="20" t="s">
        <v>119</v>
      </c>
      <c r="C12" s="21">
        <f t="shared" si="2"/>
        <v>5572.047999999997</v>
      </c>
      <c r="D12" s="21">
        <f t="shared" si="1"/>
        <v>1393.0120000000002</v>
      </c>
      <c r="E12" s="21">
        <f t="shared" si="0"/>
        <v>557.20479999999975</v>
      </c>
    </row>
    <row r="13" spans="1:5" x14ac:dyDescent="0.25">
      <c r="A13" s="19">
        <v>8</v>
      </c>
      <c r="B13" s="20" t="s">
        <v>120</v>
      </c>
      <c r="C13" s="21">
        <f t="shared" si="2"/>
        <v>4179.0359999999964</v>
      </c>
      <c r="D13" s="21">
        <f t="shared" si="1"/>
        <v>1393.0120000000002</v>
      </c>
      <c r="E13" s="21">
        <f t="shared" si="0"/>
        <v>417.90359999999964</v>
      </c>
    </row>
    <row r="14" spans="1:5" x14ac:dyDescent="0.25">
      <c r="A14" s="19">
        <v>9</v>
      </c>
      <c r="B14" s="20" t="s">
        <v>121</v>
      </c>
      <c r="C14" s="21">
        <f t="shared" si="2"/>
        <v>2786.0239999999962</v>
      </c>
      <c r="D14" s="21">
        <f t="shared" si="1"/>
        <v>1393.0120000000002</v>
      </c>
      <c r="E14" s="21">
        <f t="shared" si="0"/>
        <v>278.60239999999965</v>
      </c>
    </row>
    <row r="15" spans="1:5" x14ac:dyDescent="0.25">
      <c r="A15" s="19">
        <v>10</v>
      </c>
      <c r="B15" s="20" t="s">
        <v>122</v>
      </c>
      <c r="C15" s="21">
        <f t="shared" si="2"/>
        <v>1393.0119999999961</v>
      </c>
      <c r="D15" s="14"/>
      <c r="E15" s="21">
        <f t="shared" si="0"/>
        <v>139.30119999999962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8" sqref="I8"/>
    </sheetView>
  </sheetViews>
  <sheetFormatPr defaultRowHeight="15" x14ac:dyDescent="0.25"/>
  <cols>
    <col min="1" max="1" width="6.140625" bestFit="1" customWidth="1"/>
    <col min="2" max="2" width="37.8554687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32</v>
      </c>
      <c r="C2" s="9">
        <v>12</v>
      </c>
    </row>
    <row r="3" spans="1:5" x14ac:dyDescent="0.25">
      <c r="A3" s="5">
        <v>2</v>
      </c>
      <c r="B3" s="8" t="s">
        <v>33</v>
      </c>
      <c r="C3" s="9">
        <v>8</v>
      </c>
    </row>
    <row r="4" spans="1:5" x14ac:dyDescent="0.25">
      <c r="A4" s="5">
        <v>3</v>
      </c>
      <c r="B4" s="8" t="s">
        <v>34</v>
      </c>
      <c r="C4" s="9">
        <v>11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113079.07</v>
      </c>
      <c r="D7" s="22">
        <f>C7*10%</f>
        <v>11307.907000000001</v>
      </c>
      <c r="E7" s="21">
        <f>C7*10%</f>
        <v>11307.907000000001</v>
      </c>
    </row>
    <row r="8" spans="1:5" x14ac:dyDescent="0.25">
      <c r="A8" s="19">
        <v>2</v>
      </c>
      <c r="B8" s="20" t="s">
        <v>114</v>
      </c>
      <c r="C8" s="21">
        <f>C7-D7</f>
        <v>101771.163</v>
      </c>
      <c r="D8" s="21">
        <f>D7</f>
        <v>11307.907000000001</v>
      </c>
      <c r="E8" s="21">
        <f t="shared" ref="E8:E16" si="0">C8*10%</f>
        <v>10177.116300000002</v>
      </c>
    </row>
    <row r="9" spans="1:5" x14ac:dyDescent="0.25">
      <c r="A9" s="19">
        <v>3</v>
      </c>
      <c r="B9" s="20" t="s">
        <v>115</v>
      </c>
      <c r="C9" s="21">
        <f>C8-D8</f>
        <v>90463.255999999994</v>
      </c>
      <c r="D9" s="21">
        <f t="shared" ref="D9:D15" si="1">D8</f>
        <v>11307.907000000001</v>
      </c>
      <c r="E9" s="21">
        <f t="shared" si="0"/>
        <v>9046.3256000000001</v>
      </c>
    </row>
    <row r="10" spans="1:5" x14ac:dyDescent="0.25">
      <c r="A10" s="19">
        <v>4</v>
      </c>
      <c r="B10" s="20" t="s">
        <v>116</v>
      </c>
      <c r="C10" s="21">
        <f>C9-D9</f>
        <v>79155.348999999987</v>
      </c>
      <c r="D10" s="21">
        <f t="shared" si="1"/>
        <v>11307.907000000001</v>
      </c>
      <c r="E10" s="21">
        <f t="shared" si="0"/>
        <v>7915.5348999999987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67847.441999999981</v>
      </c>
      <c r="D11" s="21">
        <f t="shared" si="1"/>
        <v>11307.907000000001</v>
      </c>
      <c r="E11" s="21">
        <f t="shared" si="0"/>
        <v>6784.7441999999983</v>
      </c>
    </row>
    <row r="12" spans="1:5" x14ac:dyDescent="0.25">
      <c r="A12" s="19">
        <v>6</v>
      </c>
      <c r="B12" s="20" t="s">
        <v>118</v>
      </c>
      <c r="C12" s="21">
        <f t="shared" si="2"/>
        <v>56539.534999999982</v>
      </c>
      <c r="D12" s="21">
        <f t="shared" si="1"/>
        <v>11307.907000000001</v>
      </c>
      <c r="E12" s="21">
        <f t="shared" si="0"/>
        <v>5653.9534999999987</v>
      </c>
    </row>
    <row r="13" spans="1:5" x14ac:dyDescent="0.25">
      <c r="A13" s="19">
        <v>7</v>
      </c>
      <c r="B13" s="20" t="s">
        <v>119</v>
      </c>
      <c r="C13" s="21">
        <f t="shared" si="2"/>
        <v>45231.627999999982</v>
      </c>
      <c r="D13" s="21">
        <f t="shared" si="1"/>
        <v>11307.907000000001</v>
      </c>
      <c r="E13" s="21">
        <f t="shared" si="0"/>
        <v>4523.1627999999982</v>
      </c>
    </row>
    <row r="14" spans="1:5" x14ac:dyDescent="0.25">
      <c r="A14" s="19">
        <v>8</v>
      </c>
      <c r="B14" s="20" t="s">
        <v>120</v>
      </c>
      <c r="C14" s="21">
        <f t="shared" si="2"/>
        <v>33923.720999999983</v>
      </c>
      <c r="D14" s="21">
        <f t="shared" si="1"/>
        <v>11307.907000000001</v>
      </c>
      <c r="E14" s="21">
        <f t="shared" si="0"/>
        <v>3392.3720999999987</v>
      </c>
    </row>
    <row r="15" spans="1:5" x14ac:dyDescent="0.25">
      <c r="A15" s="19">
        <v>9</v>
      </c>
      <c r="B15" s="20" t="s">
        <v>121</v>
      </c>
      <c r="C15" s="21">
        <f t="shared" si="2"/>
        <v>22615.813999999984</v>
      </c>
      <c r="D15" s="21">
        <f t="shared" si="1"/>
        <v>11307.907000000001</v>
      </c>
      <c r="E15" s="21">
        <f t="shared" si="0"/>
        <v>2261.5813999999987</v>
      </c>
    </row>
    <row r="16" spans="1:5" x14ac:dyDescent="0.25">
      <c r="A16" s="19">
        <v>10</v>
      </c>
      <c r="B16" s="20" t="s">
        <v>122</v>
      </c>
      <c r="C16" s="21">
        <f t="shared" si="2"/>
        <v>11307.906999999983</v>
      </c>
      <c r="D16" s="14"/>
      <c r="E16" s="21">
        <f t="shared" si="0"/>
        <v>1130.7906999999984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6" sqref="J6"/>
    </sheetView>
  </sheetViews>
  <sheetFormatPr defaultRowHeight="15" x14ac:dyDescent="0.25"/>
  <cols>
    <col min="1" max="1" width="6.140625" bestFit="1" customWidth="1"/>
    <col min="2" max="2" width="36.14062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35</v>
      </c>
      <c r="C2" s="9">
        <v>4</v>
      </c>
    </row>
    <row r="3" spans="1:5" x14ac:dyDescent="0.25">
      <c r="A3" s="5">
        <v>2</v>
      </c>
      <c r="B3" s="8" t="s">
        <v>36</v>
      </c>
      <c r="C3" s="9">
        <v>28</v>
      </c>
    </row>
    <row r="4" spans="1:5" x14ac:dyDescent="0.25">
      <c r="A4" s="5">
        <v>3</v>
      </c>
      <c r="B4" s="8" t="s">
        <v>37</v>
      </c>
      <c r="C4" s="9">
        <v>23</v>
      </c>
    </row>
    <row r="5" spans="1:5" ht="30" x14ac:dyDescent="0.25">
      <c r="A5" s="5">
        <v>4</v>
      </c>
      <c r="B5" s="8" t="s">
        <v>38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114627.62</v>
      </c>
      <c r="D8" s="22">
        <f>C8*10%</f>
        <v>11462.762000000001</v>
      </c>
      <c r="E8" s="21">
        <f>C8*10%</f>
        <v>11462.762000000001</v>
      </c>
    </row>
    <row r="9" spans="1:5" x14ac:dyDescent="0.25">
      <c r="A9" s="19">
        <v>2</v>
      </c>
      <c r="B9" s="20" t="s">
        <v>114</v>
      </c>
      <c r="C9" s="21">
        <f>C8-D8</f>
        <v>103164.85799999999</v>
      </c>
      <c r="D9" s="21">
        <f>D8</f>
        <v>11462.762000000001</v>
      </c>
      <c r="E9" s="21">
        <f t="shared" ref="E9:E17" si="0">C9*10%</f>
        <v>10316.4858</v>
      </c>
    </row>
    <row r="10" spans="1:5" x14ac:dyDescent="0.25">
      <c r="A10" s="19">
        <v>3</v>
      </c>
      <c r="B10" s="20" t="s">
        <v>115</v>
      </c>
      <c r="C10" s="21">
        <f>C9-D9</f>
        <v>91702.09599999999</v>
      </c>
      <c r="D10" s="21">
        <f t="shared" ref="D10:D16" si="1">D9</f>
        <v>11462.762000000001</v>
      </c>
      <c r="E10" s="21">
        <f t="shared" si="0"/>
        <v>9170.2096000000001</v>
      </c>
    </row>
    <row r="11" spans="1:5" x14ac:dyDescent="0.25">
      <c r="A11" s="19">
        <v>4</v>
      </c>
      <c r="B11" s="20" t="s">
        <v>116</v>
      </c>
      <c r="C11" s="21">
        <f>C10-D10</f>
        <v>80239.333999999988</v>
      </c>
      <c r="D11" s="21">
        <f t="shared" si="1"/>
        <v>11462.762000000001</v>
      </c>
      <c r="E11" s="21">
        <f t="shared" si="0"/>
        <v>8023.933399999999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68776.571999999986</v>
      </c>
      <c r="D12" s="21">
        <f t="shared" si="1"/>
        <v>11462.762000000001</v>
      </c>
      <c r="E12" s="21">
        <f t="shared" si="0"/>
        <v>6877.6571999999987</v>
      </c>
    </row>
    <row r="13" spans="1:5" x14ac:dyDescent="0.25">
      <c r="A13" s="19">
        <v>6</v>
      </c>
      <c r="B13" s="20" t="s">
        <v>118</v>
      </c>
      <c r="C13" s="21">
        <f t="shared" si="2"/>
        <v>57313.809999999983</v>
      </c>
      <c r="D13" s="21">
        <f t="shared" si="1"/>
        <v>11462.762000000001</v>
      </c>
      <c r="E13" s="21">
        <f t="shared" si="0"/>
        <v>5731.3809999999985</v>
      </c>
    </row>
    <row r="14" spans="1:5" x14ac:dyDescent="0.25">
      <c r="A14" s="19">
        <v>7</v>
      </c>
      <c r="B14" s="20" t="s">
        <v>119</v>
      </c>
      <c r="C14" s="21">
        <f t="shared" si="2"/>
        <v>45851.047999999981</v>
      </c>
      <c r="D14" s="21">
        <f t="shared" si="1"/>
        <v>11462.762000000001</v>
      </c>
      <c r="E14" s="21">
        <f t="shared" si="0"/>
        <v>4585.1047999999982</v>
      </c>
    </row>
    <row r="15" spans="1:5" x14ac:dyDescent="0.25">
      <c r="A15" s="19">
        <v>8</v>
      </c>
      <c r="B15" s="20" t="s">
        <v>120</v>
      </c>
      <c r="C15" s="21">
        <f t="shared" si="2"/>
        <v>34388.285999999978</v>
      </c>
      <c r="D15" s="21">
        <f t="shared" si="1"/>
        <v>11462.762000000001</v>
      </c>
      <c r="E15" s="21">
        <f t="shared" si="0"/>
        <v>3438.828599999998</v>
      </c>
    </row>
    <row r="16" spans="1:5" x14ac:dyDescent="0.25">
      <c r="A16" s="19">
        <v>9</v>
      </c>
      <c r="B16" s="20" t="s">
        <v>121</v>
      </c>
      <c r="C16" s="21">
        <f t="shared" si="2"/>
        <v>22925.523999999976</v>
      </c>
      <c r="D16" s="21">
        <f t="shared" si="1"/>
        <v>11462.762000000001</v>
      </c>
      <c r="E16" s="21">
        <f t="shared" si="0"/>
        <v>2292.5523999999978</v>
      </c>
    </row>
    <row r="17" spans="1:5" x14ac:dyDescent="0.25">
      <c r="A17" s="19">
        <v>10</v>
      </c>
      <c r="B17" s="20" t="s">
        <v>122</v>
      </c>
      <c r="C17" s="21">
        <f t="shared" si="2"/>
        <v>11462.761999999975</v>
      </c>
      <c r="D17" s="14"/>
      <c r="E17" s="21">
        <f t="shared" si="0"/>
        <v>1146.2761999999975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1" sqref="H11"/>
    </sheetView>
  </sheetViews>
  <sheetFormatPr defaultRowHeight="15" x14ac:dyDescent="0.25"/>
  <cols>
    <col min="1" max="1" width="6.140625" bestFit="1" customWidth="1"/>
    <col min="2" max="2" width="37.14062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39</v>
      </c>
      <c r="C2" s="9">
        <v>21</v>
      </c>
    </row>
    <row r="3" spans="1:5" x14ac:dyDescent="0.25">
      <c r="A3" s="5">
        <v>2</v>
      </c>
      <c r="B3" s="8" t="s">
        <v>40</v>
      </c>
      <c r="C3" s="9">
        <v>10</v>
      </c>
    </row>
    <row r="4" spans="1:5" ht="30" x14ac:dyDescent="0.25">
      <c r="A4" s="5">
        <v>3</v>
      </c>
      <c r="B4" s="8" t="s">
        <v>41</v>
      </c>
      <c r="C4" s="9">
        <v>10</v>
      </c>
    </row>
    <row r="5" spans="1:5" x14ac:dyDescent="0.25">
      <c r="A5" s="5">
        <v>4</v>
      </c>
      <c r="B5" s="8" t="s">
        <v>42</v>
      </c>
      <c r="C5" s="9">
        <v>42</v>
      </c>
    </row>
    <row r="6" spans="1:5" x14ac:dyDescent="0.25">
      <c r="A6" s="5">
        <v>5</v>
      </c>
      <c r="B6" s="6" t="s">
        <v>43</v>
      </c>
      <c r="C6" s="7">
        <v>49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228753.18</v>
      </c>
      <c r="D9" s="22">
        <f>C9*10%</f>
        <v>22875.317999999999</v>
      </c>
      <c r="E9" s="21">
        <f>C9*10%</f>
        <v>22875.317999999999</v>
      </c>
    </row>
    <row r="10" spans="1:5" x14ac:dyDescent="0.25">
      <c r="A10" s="19">
        <v>2</v>
      </c>
      <c r="B10" s="20" t="s">
        <v>114</v>
      </c>
      <c r="C10" s="21">
        <f>C9-D9</f>
        <v>205877.86199999999</v>
      </c>
      <c r="D10" s="21">
        <f>D9</f>
        <v>22875.317999999999</v>
      </c>
      <c r="E10" s="21">
        <f t="shared" ref="E10:E18" si="0">C10*10%</f>
        <v>20587.786200000002</v>
      </c>
    </row>
    <row r="11" spans="1:5" x14ac:dyDescent="0.25">
      <c r="A11" s="19">
        <v>3</v>
      </c>
      <c r="B11" s="20" t="s">
        <v>115</v>
      </c>
      <c r="C11" s="21">
        <f>C10-D10</f>
        <v>183002.54399999999</v>
      </c>
      <c r="D11" s="21">
        <f t="shared" ref="D11:D17" si="1">D10</f>
        <v>22875.317999999999</v>
      </c>
      <c r="E11" s="21">
        <f t="shared" si="0"/>
        <v>18300.254400000002</v>
      </c>
    </row>
    <row r="12" spans="1:5" x14ac:dyDescent="0.25">
      <c r="A12" s="19">
        <v>4</v>
      </c>
      <c r="B12" s="20" t="s">
        <v>116</v>
      </c>
      <c r="C12" s="21">
        <f>C11-D11</f>
        <v>160127.226</v>
      </c>
      <c r="D12" s="21">
        <f t="shared" si="1"/>
        <v>22875.317999999999</v>
      </c>
      <c r="E12" s="21">
        <f t="shared" si="0"/>
        <v>16012.722600000001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137251.908</v>
      </c>
      <c r="D13" s="21">
        <f t="shared" si="1"/>
        <v>22875.317999999999</v>
      </c>
      <c r="E13" s="21">
        <f t="shared" si="0"/>
        <v>13725.1908</v>
      </c>
    </row>
    <row r="14" spans="1:5" x14ac:dyDescent="0.25">
      <c r="A14" s="19">
        <v>6</v>
      </c>
      <c r="B14" s="20" t="s">
        <v>118</v>
      </c>
      <c r="C14" s="21">
        <f t="shared" si="2"/>
        <v>114376.59</v>
      </c>
      <c r="D14" s="21">
        <f t="shared" si="1"/>
        <v>22875.317999999999</v>
      </c>
      <c r="E14" s="21">
        <f t="shared" si="0"/>
        <v>11437.659</v>
      </c>
    </row>
    <row r="15" spans="1:5" x14ac:dyDescent="0.25">
      <c r="A15" s="19">
        <v>7</v>
      </c>
      <c r="B15" s="20" t="s">
        <v>119</v>
      </c>
      <c r="C15" s="21">
        <f t="shared" si="2"/>
        <v>91501.271999999997</v>
      </c>
      <c r="D15" s="21">
        <f t="shared" si="1"/>
        <v>22875.317999999999</v>
      </c>
      <c r="E15" s="21">
        <f t="shared" si="0"/>
        <v>9150.1272000000008</v>
      </c>
    </row>
    <row r="16" spans="1:5" x14ac:dyDescent="0.25">
      <c r="A16" s="19">
        <v>8</v>
      </c>
      <c r="B16" s="20" t="s">
        <v>120</v>
      </c>
      <c r="C16" s="21">
        <f t="shared" si="2"/>
        <v>68625.953999999998</v>
      </c>
      <c r="D16" s="21">
        <f t="shared" si="1"/>
        <v>22875.317999999999</v>
      </c>
      <c r="E16" s="21">
        <f t="shared" si="0"/>
        <v>6862.5954000000002</v>
      </c>
    </row>
    <row r="17" spans="1:5" x14ac:dyDescent="0.25">
      <c r="A17" s="19">
        <v>9</v>
      </c>
      <c r="B17" s="20" t="s">
        <v>121</v>
      </c>
      <c r="C17" s="21">
        <f t="shared" si="2"/>
        <v>45750.635999999999</v>
      </c>
      <c r="D17" s="21">
        <f t="shared" si="1"/>
        <v>22875.317999999999</v>
      </c>
      <c r="E17" s="21">
        <f t="shared" si="0"/>
        <v>4575.0636000000004</v>
      </c>
    </row>
    <row r="18" spans="1:5" x14ac:dyDescent="0.25">
      <c r="A18" s="19">
        <v>10</v>
      </c>
      <c r="B18" s="20" t="s">
        <v>122</v>
      </c>
      <c r="C18" s="21">
        <f t="shared" si="2"/>
        <v>22875.317999999999</v>
      </c>
      <c r="D18" s="14"/>
      <c r="E18" s="21">
        <f t="shared" si="0"/>
        <v>2287.5318000000002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18" sqref="J18"/>
    </sheetView>
  </sheetViews>
  <sheetFormatPr defaultRowHeight="15" x14ac:dyDescent="0.25"/>
  <cols>
    <col min="1" max="1" width="6.140625" bestFit="1" customWidth="1"/>
    <col min="2" max="2" width="38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44</v>
      </c>
      <c r="C2" s="9">
        <v>40</v>
      </c>
    </row>
    <row r="3" spans="1:5" x14ac:dyDescent="0.25">
      <c r="A3" s="5">
        <v>2</v>
      </c>
      <c r="B3" s="8" t="s">
        <v>45</v>
      </c>
      <c r="C3" s="9">
        <v>37</v>
      </c>
    </row>
    <row r="4" spans="1:5" ht="30" x14ac:dyDescent="0.25">
      <c r="A4" s="5">
        <v>3</v>
      </c>
      <c r="B4" s="8" t="s">
        <v>46</v>
      </c>
      <c r="C4" s="9">
        <v>16</v>
      </c>
    </row>
    <row r="5" spans="1:5" x14ac:dyDescent="0.25">
      <c r="A5" s="5">
        <v>4</v>
      </c>
      <c r="B5" s="8" t="s">
        <v>47</v>
      </c>
      <c r="C5" s="9">
        <v>33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467167.01</v>
      </c>
      <c r="D8" s="22">
        <f>C8*10%</f>
        <v>46716.701000000001</v>
      </c>
      <c r="E8" s="21">
        <f>C8*10%</f>
        <v>46716.701000000001</v>
      </c>
    </row>
    <row r="9" spans="1:5" x14ac:dyDescent="0.25">
      <c r="A9" s="19">
        <v>2</v>
      </c>
      <c r="B9" s="20" t="s">
        <v>114</v>
      </c>
      <c r="C9" s="21">
        <f>C8-D8</f>
        <v>420450.30900000001</v>
      </c>
      <c r="D9" s="21">
        <f>D8</f>
        <v>46716.701000000001</v>
      </c>
      <c r="E9" s="21">
        <f t="shared" ref="E9:E17" si="0">C9*10%</f>
        <v>42045.030900000005</v>
      </c>
    </row>
    <row r="10" spans="1:5" x14ac:dyDescent="0.25">
      <c r="A10" s="19">
        <v>3</v>
      </c>
      <c r="B10" s="20" t="s">
        <v>115</v>
      </c>
      <c r="C10" s="21">
        <f>C9-D9</f>
        <v>373733.60800000001</v>
      </c>
      <c r="D10" s="21">
        <f t="shared" ref="D10:D16" si="1">D9</f>
        <v>46716.701000000001</v>
      </c>
      <c r="E10" s="21">
        <f t="shared" si="0"/>
        <v>37373.360800000002</v>
      </c>
    </row>
    <row r="11" spans="1:5" x14ac:dyDescent="0.25">
      <c r="A11" s="19">
        <v>4</v>
      </c>
      <c r="B11" s="20" t="s">
        <v>116</v>
      </c>
      <c r="C11" s="21">
        <f>C10-D10</f>
        <v>327016.90700000001</v>
      </c>
      <c r="D11" s="21">
        <f t="shared" si="1"/>
        <v>46716.701000000001</v>
      </c>
      <c r="E11" s="21">
        <f t="shared" si="0"/>
        <v>32701.690700000003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280300.20600000001</v>
      </c>
      <c r="D12" s="21">
        <f t="shared" si="1"/>
        <v>46716.701000000001</v>
      </c>
      <c r="E12" s="21">
        <f t="shared" si="0"/>
        <v>28030.020600000003</v>
      </c>
    </row>
    <row r="13" spans="1:5" x14ac:dyDescent="0.25">
      <c r="A13" s="19">
        <v>6</v>
      </c>
      <c r="B13" s="20" t="s">
        <v>118</v>
      </c>
      <c r="C13" s="21">
        <f t="shared" si="2"/>
        <v>233583.505</v>
      </c>
      <c r="D13" s="21">
        <f t="shared" si="1"/>
        <v>46716.701000000001</v>
      </c>
      <c r="E13" s="21">
        <f t="shared" si="0"/>
        <v>23358.3505</v>
      </c>
    </row>
    <row r="14" spans="1:5" x14ac:dyDescent="0.25">
      <c r="A14" s="19">
        <v>7</v>
      </c>
      <c r="B14" s="20" t="s">
        <v>119</v>
      </c>
      <c r="C14" s="21">
        <f t="shared" si="2"/>
        <v>186866.804</v>
      </c>
      <c r="D14" s="21">
        <f t="shared" si="1"/>
        <v>46716.701000000001</v>
      </c>
      <c r="E14" s="21">
        <f t="shared" si="0"/>
        <v>18686.680400000001</v>
      </c>
    </row>
    <row r="15" spans="1:5" x14ac:dyDescent="0.25">
      <c r="A15" s="19">
        <v>8</v>
      </c>
      <c r="B15" s="20" t="s">
        <v>120</v>
      </c>
      <c r="C15" s="21">
        <f t="shared" si="2"/>
        <v>140150.103</v>
      </c>
      <c r="D15" s="21">
        <f t="shared" si="1"/>
        <v>46716.701000000001</v>
      </c>
      <c r="E15" s="21">
        <f t="shared" si="0"/>
        <v>14015.010300000002</v>
      </c>
    </row>
    <row r="16" spans="1:5" x14ac:dyDescent="0.25">
      <c r="A16" s="19">
        <v>9</v>
      </c>
      <c r="B16" s="20" t="s">
        <v>121</v>
      </c>
      <c r="C16" s="21">
        <f t="shared" si="2"/>
        <v>93433.402000000002</v>
      </c>
      <c r="D16" s="21">
        <f t="shared" si="1"/>
        <v>46716.701000000001</v>
      </c>
      <c r="E16" s="21">
        <f t="shared" si="0"/>
        <v>9343.3402000000006</v>
      </c>
    </row>
    <row r="17" spans="1:5" x14ac:dyDescent="0.25">
      <c r="A17" s="19">
        <v>10</v>
      </c>
      <c r="B17" s="20" t="s">
        <v>122</v>
      </c>
      <c r="C17" s="21">
        <f t="shared" si="2"/>
        <v>46716.701000000001</v>
      </c>
      <c r="D17" s="14"/>
      <c r="E17" s="21">
        <f t="shared" si="0"/>
        <v>4671.6701000000003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6.7109375" customWidth="1"/>
    <col min="3" max="3" width="14.570312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48</v>
      </c>
      <c r="C2" s="9">
        <v>4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5101.16</v>
      </c>
      <c r="D5" s="22">
        <f>C5*10%</f>
        <v>510.11599999999999</v>
      </c>
      <c r="E5" s="21">
        <f>C5*10%</f>
        <v>510.11599999999999</v>
      </c>
    </row>
    <row r="6" spans="1:5" x14ac:dyDescent="0.25">
      <c r="A6" s="19">
        <v>2</v>
      </c>
      <c r="B6" s="20" t="s">
        <v>114</v>
      </c>
      <c r="C6" s="21">
        <f>C5-D5</f>
        <v>4591.0439999999999</v>
      </c>
      <c r="D6" s="21">
        <f>D5</f>
        <v>510.11599999999999</v>
      </c>
      <c r="E6" s="21">
        <f t="shared" ref="E6:E14" si="0">C6*10%</f>
        <v>459.1044</v>
      </c>
    </row>
    <row r="7" spans="1:5" x14ac:dyDescent="0.25">
      <c r="A7" s="19">
        <v>3</v>
      </c>
      <c r="B7" s="20" t="s">
        <v>115</v>
      </c>
      <c r="C7" s="21">
        <f>C6-D6</f>
        <v>4080.9279999999999</v>
      </c>
      <c r="D7" s="21">
        <f t="shared" ref="D7:D13" si="1">D6</f>
        <v>510.11599999999999</v>
      </c>
      <c r="E7" s="21">
        <f t="shared" si="0"/>
        <v>408.09280000000001</v>
      </c>
    </row>
    <row r="8" spans="1:5" x14ac:dyDescent="0.25">
      <c r="A8" s="19">
        <v>4</v>
      </c>
      <c r="B8" s="20" t="s">
        <v>116</v>
      </c>
      <c r="C8" s="21">
        <f>C7-D7</f>
        <v>3570.8119999999999</v>
      </c>
      <c r="D8" s="21">
        <f t="shared" si="1"/>
        <v>510.11599999999999</v>
      </c>
      <c r="E8" s="21">
        <f t="shared" si="0"/>
        <v>357.08120000000002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3060.6959999999999</v>
      </c>
      <c r="D9" s="21">
        <f t="shared" si="1"/>
        <v>510.11599999999999</v>
      </c>
      <c r="E9" s="21">
        <f t="shared" si="0"/>
        <v>306.06959999999998</v>
      </c>
    </row>
    <row r="10" spans="1:5" x14ac:dyDescent="0.25">
      <c r="A10" s="19">
        <v>6</v>
      </c>
      <c r="B10" s="20" t="s">
        <v>118</v>
      </c>
      <c r="C10" s="21">
        <f t="shared" si="2"/>
        <v>2550.58</v>
      </c>
      <c r="D10" s="21">
        <f t="shared" si="1"/>
        <v>510.11599999999999</v>
      </c>
      <c r="E10" s="21">
        <f t="shared" si="0"/>
        <v>255.05799999999999</v>
      </c>
    </row>
    <row r="11" spans="1:5" x14ac:dyDescent="0.25">
      <c r="A11" s="19">
        <v>7</v>
      </c>
      <c r="B11" s="20" t="s">
        <v>119</v>
      </c>
      <c r="C11" s="21">
        <f t="shared" si="2"/>
        <v>2040.4639999999999</v>
      </c>
      <c r="D11" s="21">
        <f t="shared" si="1"/>
        <v>510.11599999999999</v>
      </c>
      <c r="E11" s="21">
        <f t="shared" si="0"/>
        <v>204.04640000000001</v>
      </c>
    </row>
    <row r="12" spans="1:5" x14ac:dyDescent="0.25">
      <c r="A12" s="19">
        <v>8</v>
      </c>
      <c r="B12" s="20" t="s">
        <v>120</v>
      </c>
      <c r="C12" s="21">
        <f t="shared" si="2"/>
        <v>1530.348</v>
      </c>
      <c r="D12" s="21">
        <f t="shared" si="1"/>
        <v>510.11599999999999</v>
      </c>
      <c r="E12" s="21">
        <f t="shared" si="0"/>
        <v>153.03479999999999</v>
      </c>
    </row>
    <row r="13" spans="1:5" x14ac:dyDescent="0.25">
      <c r="A13" s="19">
        <v>9</v>
      </c>
      <c r="B13" s="20" t="s">
        <v>121</v>
      </c>
      <c r="C13" s="21">
        <f t="shared" si="2"/>
        <v>1020.232</v>
      </c>
      <c r="D13" s="21">
        <f t="shared" si="1"/>
        <v>510.11599999999999</v>
      </c>
      <c r="E13" s="21">
        <f t="shared" si="0"/>
        <v>102.0232</v>
      </c>
    </row>
    <row r="14" spans="1:5" x14ac:dyDescent="0.25">
      <c r="A14" s="19">
        <v>10</v>
      </c>
      <c r="B14" s="20" t="s">
        <v>122</v>
      </c>
      <c r="C14" s="21">
        <f t="shared" si="2"/>
        <v>510.11599999999999</v>
      </c>
      <c r="D14" s="14"/>
      <c r="E14" s="21">
        <f t="shared" si="0"/>
        <v>51.011600000000001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1" sqref="J11"/>
    </sheetView>
  </sheetViews>
  <sheetFormatPr defaultRowHeight="15" x14ac:dyDescent="0.25"/>
  <cols>
    <col min="2" max="2" width="37.710937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49</v>
      </c>
      <c r="C2" s="9">
        <v>11</v>
      </c>
    </row>
    <row r="3" spans="1:5" x14ac:dyDescent="0.25">
      <c r="A3" s="5">
        <v>1</v>
      </c>
      <c r="B3" s="8" t="s">
        <v>124</v>
      </c>
      <c r="C3" s="9">
        <v>1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29346.92</v>
      </c>
      <c r="D6" s="22">
        <f>C6*10%</f>
        <v>2934.692</v>
      </c>
      <c r="E6" s="21">
        <f>C6*10%</f>
        <v>2934.692</v>
      </c>
    </row>
    <row r="7" spans="1:5" x14ac:dyDescent="0.25">
      <c r="A7" s="19">
        <v>2</v>
      </c>
      <c r="B7" s="20" t="s">
        <v>114</v>
      </c>
      <c r="C7" s="21">
        <f>C6-D6</f>
        <v>26412.227999999999</v>
      </c>
      <c r="D7" s="21">
        <f>D6</f>
        <v>2934.692</v>
      </c>
      <c r="E7" s="21">
        <f t="shared" ref="E7:E15" si="0">C7*10%</f>
        <v>2641.2228</v>
      </c>
    </row>
    <row r="8" spans="1:5" x14ac:dyDescent="0.25">
      <c r="A8" s="19">
        <v>3</v>
      </c>
      <c r="B8" s="20" t="s">
        <v>115</v>
      </c>
      <c r="C8" s="21">
        <f>C7-D7</f>
        <v>23477.536</v>
      </c>
      <c r="D8" s="21">
        <f t="shared" ref="D8:D14" si="1">D7</f>
        <v>2934.692</v>
      </c>
      <c r="E8" s="21">
        <f t="shared" si="0"/>
        <v>2347.7536</v>
      </c>
    </row>
    <row r="9" spans="1:5" x14ac:dyDescent="0.25">
      <c r="A9" s="19">
        <v>4</v>
      </c>
      <c r="B9" s="20" t="s">
        <v>116</v>
      </c>
      <c r="C9" s="21">
        <f>C8-D8</f>
        <v>20542.844000000001</v>
      </c>
      <c r="D9" s="21">
        <f t="shared" si="1"/>
        <v>2934.692</v>
      </c>
      <c r="E9" s="21">
        <f t="shared" si="0"/>
        <v>2054.2844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17608.152000000002</v>
      </c>
      <c r="D10" s="21">
        <f t="shared" si="1"/>
        <v>2934.692</v>
      </c>
      <c r="E10" s="21">
        <f t="shared" si="0"/>
        <v>1760.8152000000002</v>
      </c>
    </row>
    <row r="11" spans="1:5" x14ac:dyDescent="0.25">
      <c r="A11" s="19">
        <v>6</v>
      </c>
      <c r="B11" s="20" t="s">
        <v>118</v>
      </c>
      <c r="C11" s="21">
        <f t="shared" si="2"/>
        <v>14673.460000000003</v>
      </c>
      <c r="D11" s="21">
        <f t="shared" si="1"/>
        <v>2934.692</v>
      </c>
      <c r="E11" s="21">
        <f t="shared" si="0"/>
        <v>1467.3460000000005</v>
      </c>
    </row>
    <row r="12" spans="1:5" x14ac:dyDescent="0.25">
      <c r="A12" s="19">
        <v>7</v>
      </c>
      <c r="B12" s="20" t="s">
        <v>119</v>
      </c>
      <c r="C12" s="21">
        <f t="shared" si="2"/>
        <v>11738.768000000004</v>
      </c>
      <c r="D12" s="21">
        <f t="shared" si="1"/>
        <v>2934.692</v>
      </c>
      <c r="E12" s="21">
        <f t="shared" si="0"/>
        <v>1173.8768000000005</v>
      </c>
    </row>
    <row r="13" spans="1:5" x14ac:dyDescent="0.25">
      <c r="A13" s="19">
        <v>8</v>
      </c>
      <c r="B13" s="20" t="s">
        <v>120</v>
      </c>
      <c r="C13" s="21">
        <f t="shared" si="2"/>
        <v>8804.0760000000046</v>
      </c>
      <c r="D13" s="21">
        <f t="shared" si="1"/>
        <v>2934.692</v>
      </c>
      <c r="E13" s="21">
        <f t="shared" si="0"/>
        <v>880.40760000000046</v>
      </c>
    </row>
    <row r="14" spans="1:5" x14ac:dyDescent="0.25">
      <c r="A14" s="19">
        <v>9</v>
      </c>
      <c r="B14" s="20" t="s">
        <v>121</v>
      </c>
      <c r="C14" s="21">
        <f t="shared" si="2"/>
        <v>5869.3840000000046</v>
      </c>
      <c r="D14" s="21">
        <f t="shared" si="1"/>
        <v>2934.692</v>
      </c>
      <c r="E14" s="21">
        <f t="shared" si="0"/>
        <v>586.93840000000046</v>
      </c>
    </row>
    <row r="15" spans="1:5" x14ac:dyDescent="0.25">
      <c r="A15" s="19">
        <v>10</v>
      </c>
      <c r="B15" s="20" t="s">
        <v>122</v>
      </c>
      <c r="C15" s="21">
        <f t="shared" si="2"/>
        <v>2934.6920000000046</v>
      </c>
      <c r="D15" s="14"/>
      <c r="E15" s="21">
        <f t="shared" si="0"/>
        <v>293.46920000000046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3" sqref="G3"/>
    </sheetView>
  </sheetViews>
  <sheetFormatPr defaultRowHeight="15" x14ac:dyDescent="0.25"/>
  <cols>
    <col min="1" max="1" width="6.140625" bestFit="1" customWidth="1"/>
    <col min="2" max="2" width="37.425781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50</v>
      </c>
      <c r="C2" s="9">
        <v>7</v>
      </c>
    </row>
    <row r="3" spans="1:5" x14ac:dyDescent="0.25">
      <c r="A3" s="5">
        <v>2</v>
      </c>
      <c r="B3" s="8" t="s">
        <v>51</v>
      </c>
      <c r="C3" s="9">
        <v>7</v>
      </c>
    </row>
    <row r="4" spans="1:5" x14ac:dyDescent="0.25">
      <c r="A4" s="5">
        <v>3</v>
      </c>
      <c r="B4" s="8" t="s">
        <v>52</v>
      </c>
      <c r="C4" s="9">
        <v>13</v>
      </c>
    </row>
    <row r="5" spans="1:5" x14ac:dyDescent="0.25">
      <c r="A5" s="5">
        <v>4</v>
      </c>
      <c r="B5" s="8" t="s">
        <v>53</v>
      </c>
      <c r="C5" s="9">
        <v>38</v>
      </c>
    </row>
    <row r="6" spans="1:5" x14ac:dyDescent="0.25">
      <c r="A6" s="5">
        <v>5</v>
      </c>
      <c r="B6" s="6" t="s">
        <v>54</v>
      </c>
      <c r="C6" s="7">
        <v>36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274265.56</v>
      </c>
      <c r="D9" s="22">
        <f>C9*10%</f>
        <v>27426.556</v>
      </c>
      <c r="E9" s="21">
        <f>C9*10%</f>
        <v>27426.556</v>
      </c>
    </row>
    <row r="10" spans="1:5" x14ac:dyDescent="0.25">
      <c r="A10" s="19">
        <v>2</v>
      </c>
      <c r="B10" s="20" t="s">
        <v>114</v>
      </c>
      <c r="C10" s="21">
        <f>C9-D9</f>
        <v>246839.00399999999</v>
      </c>
      <c r="D10" s="21">
        <f>D9</f>
        <v>27426.556</v>
      </c>
      <c r="E10" s="21">
        <f t="shared" ref="E10:E18" si="0">C10*10%</f>
        <v>24683.900399999999</v>
      </c>
    </row>
    <row r="11" spans="1:5" x14ac:dyDescent="0.25">
      <c r="A11" s="19">
        <v>3</v>
      </c>
      <c r="B11" s="20" t="s">
        <v>115</v>
      </c>
      <c r="C11" s="21">
        <f>C10-D10</f>
        <v>219412.44799999997</v>
      </c>
      <c r="D11" s="21">
        <f t="shared" ref="D11:D17" si="1">D10</f>
        <v>27426.556</v>
      </c>
      <c r="E11" s="21">
        <f t="shared" si="0"/>
        <v>21941.2448</v>
      </c>
    </row>
    <row r="12" spans="1:5" x14ac:dyDescent="0.25">
      <c r="A12" s="19">
        <v>4</v>
      </c>
      <c r="B12" s="20" t="s">
        <v>116</v>
      </c>
      <c r="C12" s="21">
        <f>C11-D11</f>
        <v>191985.89199999996</v>
      </c>
      <c r="D12" s="21">
        <f t="shared" si="1"/>
        <v>27426.556</v>
      </c>
      <c r="E12" s="21">
        <f t="shared" si="0"/>
        <v>19198.589199999999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164559.33599999995</v>
      </c>
      <c r="D13" s="21">
        <f t="shared" si="1"/>
        <v>27426.556</v>
      </c>
      <c r="E13" s="21">
        <f t="shared" si="0"/>
        <v>16455.933599999997</v>
      </c>
    </row>
    <row r="14" spans="1:5" x14ac:dyDescent="0.25">
      <c r="A14" s="19">
        <v>6</v>
      </c>
      <c r="B14" s="20" t="s">
        <v>118</v>
      </c>
      <c r="C14" s="21">
        <f t="shared" si="2"/>
        <v>137132.77999999994</v>
      </c>
      <c r="D14" s="21">
        <f t="shared" si="1"/>
        <v>27426.556</v>
      </c>
      <c r="E14" s="21">
        <f t="shared" si="0"/>
        <v>13713.277999999995</v>
      </c>
    </row>
    <row r="15" spans="1:5" x14ac:dyDescent="0.25">
      <c r="A15" s="19">
        <v>7</v>
      </c>
      <c r="B15" s="20" t="s">
        <v>119</v>
      </c>
      <c r="C15" s="21">
        <f t="shared" si="2"/>
        <v>109706.22399999994</v>
      </c>
      <c r="D15" s="21">
        <f t="shared" si="1"/>
        <v>27426.556</v>
      </c>
      <c r="E15" s="21">
        <f t="shared" si="0"/>
        <v>10970.622399999995</v>
      </c>
    </row>
    <row r="16" spans="1:5" x14ac:dyDescent="0.25">
      <c r="A16" s="19">
        <v>8</v>
      </c>
      <c r="B16" s="20" t="s">
        <v>120</v>
      </c>
      <c r="C16" s="21">
        <f t="shared" si="2"/>
        <v>82279.667999999947</v>
      </c>
      <c r="D16" s="21">
        <f t="shared" si="1"/>
        <v>27426.556</v>
      </c>
      <c r="E16" s="21">
        <f t="shared" si="0"/>
        <v>8227.9667999999947</v>
      </c>
    </row>
    <row r="17" spans="1:5" x14ac:dyDescent="0.25">
      <c r="A17" s="19">
        <v>9</v>
      </c>
      <c r="B17" s="20" t="s">
        <v>121</v>
      </c>
      <c r="C17" s="21">
        <f t="shared" si="2"/>
        <v>54853.11199999995</v>
      </c>
      <c r="D17" s="21">
        <f t="shared" si="1"/>
        <v>27426.556</v>
      </c>
      <c r="E17" s="21">
        <f t="shared" si="0"/>
        <v>5485.3111999999956</v>
      </c>
    </row>
    <row r="18" spans="1:5" x14ac:dyDescent="0.25">
      <c r="A18" s="19">
        <v>10</v>
      </c>
      <c r="B18" s="20" t="s">
        <v>122</v>
      </c>
      <c r="C18" s="21">
        <f t="shared" si="2"/>
        <v>27426.55599999995</v>
      </c>
      <c r="D18" s="14"/>
      <c r="E18" s="21">
        <f t="shared" si="0"/>
        <v>2742.655599999995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4" sqref="G4"/>
    </sheetView>
  </sheetViews>
  <sheetFormatPr defaultRowHeight="15" x14ac:dyDescent="0.25"/>
  <cols>
    <col min="1" max="1" width="6.140625" bestFit="1" customWidth="1"/>
    <col min="2" max="2" width="41" customWidth="1"/>
    <col min="3" max="3" width="14.5703125" customWidth="1"/>
    <col min="4" max="4" width="9.28515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55</v>
      </c>
      <c r="C2" s="9">
        <v>10</v>
      </c>
    </row>
    <row r="3" spans="1:5" x14ac:dyDescent="0.25">
      <c r="A3" s="5">
        <v>2</v>
      </c>
      <c r="B3" s="8" t="s">
        <v>56</v>
      </c>
      <c r="C3" s="9">
        <v>50</v>
      </c>
    </row>
    <row r="4" spans="1:5" ht="30" x14ac:dyDescent="0.25">
      <c r="A4" s="5">
        <v>3</v>
      </c>
      <c r="B4" s="8" t="s">
        <v>57</v>
      </c>
      <c r="C4" s="9">
        <v>1</v>
      </c>
    </row>
    <row r="5" spans="1:5" x14ac:dyDescent="0.25">
      <c r="A5" s="5">
        <v>4</v>
      </c>
      <c r="B5" s="8" t="s">
        <v>58</v>
      </c>
      <c r="C5" s="9">
        <v>51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251036</v>
      </c>
      <c r="D8" s="22">
        <f>C8*10%</f>
        <v>25103.600000000002</v>
      </c>
      <c r="E8" s="21">
        <f>C8*10%</f>
        <v>25103.600000000002</v>
      </c>
    </row>
    <row r="9" spans="1:5" x14ac:dyDescent="0.25">
      <c r="A9" s="19">
        <v>2</v>
      </c>
      <c r="B9" s="20" t="s">
        <v>114</v>
      </c>
      <c r="C9" s="21">
        <f>C8-D8</f>
        <v>225932.4</v>
      </c>
      <c r="D9" s="21">
        <f>D8</f>
        <v>25103.600000000002</v>
      </c>
      <c r="E9" s="21">
        <f t="shared" ref="E9:E17" si="0">C9*10%</f>
        <v>22593.24</v>
      </c>
    </row>
    <row r="10" spans="1:5" x14ac:dyDescent="0.25">
      <c r="A10" s="19">
        <v>3</v>
      </c>
      <c r="B10" s="20" t="s">
        <v>115</v>
      </c>
      <c r="C10" s="21">
        <f>C9-D9</f>
        <v>200828.79999999999</v>
      </c>
      <c r="D10" s="21">
        <f t="shared" ref="D10:D16" si="1">D9</f>
        <v>25103.600000000002</v>
      </c>
      <c r="E10" s="21">
        <f t="shared" si="0"/>
        <v>20082.88</v>
      </c>
    </row>
    <row r="11" spans="1:5" x14ac:dyDescent="0.25">
      <c r="A11" s="19">
        <v>4</v>
      </c>
      <c r="B11" s="20" t="s">
        <v>116</v>
      </c>
      <c r="C11" s="21">
        <f>C10-D10</f>
        <v>175725.19999999998</v>
      </c>
      <c r="D11" s="21">
        <f t="shared" si="1"/>
        <v>25103.600000000002</v>
      </c>
      <c r="E11" s="21">
        <f t="shared" si="0"/>
        <v>17572.52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150621.59999999998</v>
      </c>
      <c r="D12" s="21">
        <f t="shared" si="1"/>
        <v>25103.600000000002</v>
      </c>
      <c r="E12" s="21">
        <f t="shared" si="0"/>
        <v>15062.159999999998</v>
      </c>
    </row>
    <row r="13" spans="1:5" x14ac:dyDescent="0.25">
      <c r="A13" s="19">
        <v>6</v>
      </c>
      <c r="B13" s="20" t="s">
        <v>118</v>
      </c>
      <c r="C13" s="21">
        <f t="shared" si="2"/>
        <v>125517.99999999997</v>
      </c>
      <c r="D13" s="21">
        <f t="shared" si="1"/>
        <v>25103.600000000002</v>
      </c>
      <c r="E13" s="21">
        <f t="shared" si="0"/>
        <v>12551.799999999997</v>
      </c>
    </row>
    <row r="14" spans="1:5" x14ac:dyDescent="0.25">
      <c r="A14" s="19">
        <v>7</v>
      </c>
      <c r="B14" s="20" t="s">
        <v>119</v>
      </c>
      <c r="C14" s="21">
        <f t="shared" si="2"/>
        <v>100414.39999999997</v>
      </c>
      <c r="D14" s="21">
        <f t="shared" si="1"/>
        <v>25103.600000000002</v>
      </c>
      <c r="E14" s="21">
        <f t="shared" si="0"/>
        <v>10041.439999999997</v>
      </c>
    </row>
    <row r="15" spans="1:5" x14ac:dyDescent="0.25">
      <c r="A15" s="19">
        <v>8</v>
      </c>
      <c r="B15" s="20" t="s">
        <v>120</v>
      </c>
      <c r="C15" s="21">
        <f t="shared" si="2"/>
        <v>75310.799999999959</v>
      </c>
      <c r="D15" s="21">
        <f t="shared" si="1"/>
        <v>25103.600000000002</v>
      </c>
      <c r="E15" s="21">
        <f t="shared" si="0"/>
        <v>7531.0799999999963</v>
      </c>
    </row>
    <row r="16" spans="1:5" x14ac:dyDescent="0.25">
      <c r="A16" s="19">
        <v>9</v>
      </c>
      <c r="B16" s="20" t="s">
        <v>121</v>
      </c>
      <c r="C16" s="21">
        <f t="shared" si="2"/>
        <v>50207.199999999953</v>
      </c>
      <c r="D16" s="21">
        <f t="shared" si="1"/>
        <v>25103.600000000002</v>
      </c>
      <c r="E16" s="21">
        <f t="shared" si="0"/>
        <v>5020.7199999999957</v>
      </c>
    </row>
    <row r="17" spans="1:5" x14ac:dyDescent="0.25">
      <c r="A17" s="19">
        <v>10</v>
      </c>
      <c r="B17" s="20" t="s">
        <v>122</v>
      </c>
      <c r="C17" s="21">
        <f t="shared" si="2"/>
        <v>25103.599999999951</v>
      </c>
      <c r="D17" s="14"/>
      <c r="E17" s="21">
        <f t="shared" si="0"/>
        <v>2510.3599999999951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42578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59</v>
      </c>
      <c r="C2" s="9">
        <v>6</v>
      </c>
    </row>
    <row r="3" spans="1:5" x14ac:dyDescent="0.25">
      <c r="A3" s="5">
        <v>2</v>
      </c>
      <c r="B3" s="8" t="s">
        <v>60</v>
      </c>
      <c r="C3" s="9">
        <v>27</v>
      </c>
    </row>
    <row r="4" spans="1:5" ht="30" x14ac:dyDescent="0.25">
      <c r="A4" s="5">
        <v>3</v>
      </c>
      <c r="B4" s="8" t="s">
        <v>61</v>
      </c>
      <c r="C4" s="9">
        <v>2</v>
      </c>
    </row>
    <row r="5" spans="1:5" x14ac:dyDescent="0.25">
      <c r="A5" s="5">
        <v>4</v>
      </c>
      <c r="B5" s="8" t="s">
        <v>62</v>
      </c>
      <c r="C5" s="9">
        <v>29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58271.8</v>
      </c>
      <c r="D8" s="22">
        <f>C8*10%</f>
        <v>5827.18</v>
      </c>
      <c r="E8" s="21">
        <f>C8*10%</f>
        <v>5827.18</v>
      </c>
    </row>
    <row r="9" spans="1:5" x14ac:dyDescent="0.25">
      <c r="A9" s="19">
        <v>2</v>
      </c>
      <c r="B9" s="20" t="s">
        <v>114</v>
      </c>
      <c r="C9" s="21">
        <f>C8-D8</f>
        <v>52444.62</v>
      </c>
      <c r="D9" s="21">
        <f>D8</f>
        <v>5827.18</v>
      </c>
      <c r="E9" s="21">
        <f t="shared" ref="E9:E17" si="0">C9*10%</f>
        <v>5244.4620000000004</v>
      </c>
    </row>
    <row r="10" spans="1:5" x14ac:dyDescent="0.25">
      <c r="A10" s="19">
        <v>3</v>
      </c>
      <c r="B10" s="20" t="s">
        <v>115</v>
      </c>
      <c r="C10" s="21">
        <f>C9-D9</f>
        <v>46617.440000000002</v>
      </c>
      <c r="D10" s="21">
        <f t="shared" ref="D10:D16" si="1">D9</f>
        <v>5827.18</v>
      </c>
      <c r="E10" s="21">
        <f t="shared" si="0"/>
        <v>4661.7440000000006</v>
      </c>
    </row>
    <row r="11" spans="1:5" x14ac:dyDescent="0.25">
      <c r="A11" s="19">
        <v>4</v>
      </c>
      <c r="B11" s="20" t="s">
        <v>116</v>
      </c>
      <c r="C11" s="21">
        <f>C10-D10</f>
        <v>40790.26</v>
      </c>
      <c r="D11" s="21">
        <f t="shared" si="1"/>
        <v>5827.18</v>
      </c>
      <c r="E11" s="21">
        <f t="shared" si="0"/>
        <v>4079.0260000000003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34963.08</v>
      </c>
      <c r="D12" s="21">
        <f t="shared" si="1"/>
        <v>5827.18</v>
      </c>
      <c r="E12" s="21">
        <f t="shared" si="0"/>
        <v>3496.3080000000004</v>
      </c>
    </row>
    <row r="13" spans="1:5" x14ac:dyDescent="0.25">
      <c r="A13" s="19">
        <v>6</v>
      </c>
      <c r="B13" s="20" t="s">
        <v>118</v>
      </c>
      <c r="C13" s="21">
        <f t="shared" si="2"/>
        <v>29135.9</v>
      </c>
      <c r="D13" s="21">
        <f t="shared" si="1"/>
        <v>5827.18</v>
      </c>
      <c r="E13" s="21">
        <f t="shared" si="0"/>
        <v>2913.59</v>
      </c>
    </row>
    <row r="14" spans="1:5" x14ac:dyDescent="0.25">
      <c r="A14" s="19">
        <v>7</v>
      </c>
      <c r="B14" s="20" t="s">
        <v>119</v>
      </c>
      <c r="C14" s="21">
        <f t="shared" si="2"/>
        <v>23308.720000000001</v>
      </c>
      <c r="D14" s="21">
        <f t="shared" si="1"/>
        <v>5827.18</v>
      </c>
      <c r="E14" s="21">
        <f t="shared" si="0"/>
        <v>2330.8720000000003</v>
      </c>
    </row>
    <row r="15" spans="1:5" x14ac:dyDescent="0.25">
      <c r="A15" s="19">
        <v>8</v>
      </c>
      <c r="B15" s="20" t="s">
        <v>120</v>
      </c>
      <c r="C15" s="21">
        <f t="shared" si="2"/>
        <v>17481.54</v>
      </c>
      <c r="D15" s="21">
        <f t="shared" si="1"/>
        <v>5827.18</v>
      </c>
      <c r="E15" s="21">
        <f t="shared" si="0"/>
        <v>1748.1540000000002</v>
      </c>
    </row>
    <row r="16" spans="1:5" x14ac:dyDescent="0.25">
      <c r="A16" s="19">
        <v>9</v>
      </c>
      <c r="B16" s="20" t="s">
        <v>121</v>
      </c>
      <c r="C16" s="21">
        <f t="shared" si="2"/>
        <v>11654.36</v>
      </c>
      <c r="D16" s="21">
        <f t="shared" si="1"/>
        <v>5827.18</v>
      </c>
      <c r="E16" s="21">
        <f t="shared" si="0"/>
        <v>1165.4360000000001</v>
      </c>
    </row>
    <row r="17" spans="1:5" x14ac:dyDescent="0.25">
      <c r="A17" s="19">
        <v>10</v>
      </c>
      <c r="B17" s="20" t="s">
        <v>122</v>
      </c>
      <c r="C17" s="21">
        <f t="shared" si="2"/>
        <v>5827.18</v>
      </c>
      <c r="D17" s="14"/>
      <c r="E17" s="21">
        <f t="shared" si="0"/>
        <v>582.71800000000007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0" sqref="A10:E20"/>
    </sheetView>
  </sheetViews>
  <sheetFormatPr defaultRowHeight="15" x14ac:dyDescent="0.25"/>
  <cols>
    <col min="1" max="1" width="6.140625" bestFit="1" customWidth="1"/>
    <col min="2" max="2" width="43.42578125" customWidth="1"/>
    <col min="3" max="3" width="14.7109375" customWidth="1"/>
    <col min="4" max="4" width="0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  <c r="D1" s="11"/>
    </row>
    <row r="2" spans="1:5" x14ac:dyDescent="0.25">
      <c r="A2" s="5">
        <v>1</v>
      </c>
      <c r="B2" s="6" t="s">
        <v>76</v>
      </c>
      <c r="C2" s="7">
        <v>5</v>
      </c>
      <c r="D2" s="12"/>
    </row>
    <row r="3" spans="1:5" x14ac:dyDescent="0.25">
      <c r="A3" s="5">
        <v>2</v>
      </c>
      <c r="B3" s="8" t="s">
        <v>77</v>
      </c>
      <c r="C3" s="9">
        <v>3</v>
      </c>
      <c r="D3" s="12"/>
    </row>
    <row r="4" spans="1:5" x14ac:dyDescent="0.25">
      <c r="A4" s="5">
        <v>3</v>
      </c>
      <c r="B4" s="8" t="s">
        <v>78</v>
      </c>
      <c r="C4" s="9">
        <v>17</v>
      </c>
      <c r="D4" s="12"/>
    </row>
    <row r="5" spans="1:5" x14ac:dyDescent="0.25">
      <c r="A5" s="5">
        <v>4</v>
      </c>
      <c r="B5" s="8" t="s">
        <v>79</v>
      </c>
      <c r="C5" s="9">
        <v>13</v>
      </c>
      <c r="D5" s="12"/>
    </row>
    <row r="6" spans="1:5" x14ac:dyDescent="0.25">
      <c r="A6" s="5">
        <v>5</v>
      </c>
      <c r="B6" s="8" t="s">
        <v>80</v>
      </c>
      <c r="C6" s="9">
        <v>9</v>
      </c>
      <c r="D6" s="12"/>
    </row>
    <row r="7" spans="1:5" x14ac:dyDescent="0.25">
      <c r="A7" s="5">
        <v>6</v>
      </c>
      <c r="B7" s="6" t="s">
        <v>81</v>
      </c>
      <c r="C7" s="7">
        <v>3</v>
      </c>
      <c r="D7" s="12"/>
    </row>
    <row r="8" spans="1:5" ht="30" x14ac:dyDescent="0.25">
      <c r="A8" s="5">
        <v>7</v>
      </c>
      <c r="B8" s="6" t="s">
        <v>82</v>
      </c>
      <c r="C8" s="7">
        <v>11</v>
      </c>
      <c r="D8" s="12"/>
    </row>
    <row r="10" spans="1:5" x14ac:dyDescent="0.25">
      <c r="A10" s="4" t="s">
        <v>103</v>
      </c>
      <c r="B10" s="4" t="s">
        <v>106</v>
      </c>
      <c r="C10" s="4" t="s">
        <v>107</v>
      </c>
      <c r="D10" s="14"/>
      <c r="E10" s="4" t="s">
        <v>108</v>
      </c>
    </row>
    <row r="11" spans="1:5" x14ac:dyDescent="0.25">
      <c r="A11" s="19">
        <v>1</v>
      </c>
      <c r="B11" s="20" t="s">
        <v>113</v>
      </c>
      <c r="C11" s="21">
        <v>58952.79</v>
      </c>
      <c r="D11" s="22">
        <f>C11*10%</f>
        <v>5895.2790000000005</v>
      </c>
      <c r="E11" s="21">
        <f>C11*10%</f>
        <v>5895.2790000000005</v>
      </c>
    </row>
    <row r="12" spans="1:5" x14ac:dyDescent="0.25">
      <c r="A12" s="19">
        <v>2</v>
      </c>
      <c r="B12" s="20" t="s">
        <v>114</v>
      </c>
      <c r="C12" s="21">
        <f>C11-D11</f>
        <v>53057.510999999999</v>
      </c>
      <c r="D12" s="21">
        <f>D11</f>
        <v>5895.2790000000005</v>
      </c>
      <c r="E12" s="21">
        <f t="shared" ref="E12:E20" si="0">C12*10%</f>
        <v>5305.7511000000004</v>
      </c>
    </row>
    <row r="13" spans="1:5" x14ac:dyDescent="0.25">
      <c r="A13" s="19">
        <v>3</v>
      </c>
      <c r="B13" s="20" t="s">
        <v>115</v>
      </c>
      <c r="C13" s="21">
        <f>C12-D12</f>
        <v>47162.231999999996</v>
      </c>
      <c r="D13" s="21">
        <f t="shared" ref="D13:D19" si="1">D12</f>
        <v>5895.2790000000005</v>
      </c>
      <c r="E13" s="21">
        <f t="shared" si="0"/>
        <v>4716.2231999999995</v>
      </c>
    </row>
    <row r="14" spans="1:5" x14ac:dyDescent="0.25">
      <c r="A14" s="19">
        <v>4</v>
      </c>
      <c r="B14" s="20" t="s">
        <v>116</v>
      </c>
      <c r="C14" s="21">
        <f>C13-D13</f>
        <v>41266.952999999994</v>
      </c>
      <c r="D14" s="21">
        <f t="shared" si="1"/>
        <v>5895.2790000000005</v>
      </c>
      <c r="E14" s="21">
        <f t="shared" si="0"/>
        <v>4126.6952999999994</v>
      </c>
    </row>
    <row r="15" spans="1:5" x14ac:dyDescent="0.25">
      <c r="A15" s="19">
        <v>5</v>
      </c>
      <c r="B15" s="20" t="s">
        <v>117</v>
      </c>
      <c r="C15" s="21">
        <f t="shared" ref="C15:C20" si="2">C14-D14</f>
        <v>35371.673999999992</v>
      </c>
      <c r="D15" s="21">
        <f t="shared" si="1"/>
        <v>5895.2790000000005</v>
      </c>
      <c r="E15" s="21">
        <f t="shared" si="0"/>
        <v>3537.1673999999994</v>
      </c>
    </row>
    <row r="16" spans="1:5" x14ac:dyDescent="0.25">
      <c r="A16" s="19">
        <v>6</v>
      </c>
      <c r="B16" s="20" t="s">
        <v>118</v>
      </c>
      <c r="C16" s="21">
        <f t="shared" si="2"/>
        <v>29476.39499999999</v>
      </c>
      <c r="D16" s="21">
        <f t="shared" si="1"/>
        <v>5895.2790000000005</v>
      </c>
      <c r="E16" s="21">
        <f t="shared" si="0"/>
        <v>2947.6394999999993</v>
      </c>
    </row>
    <row r="17" spans="1:5" x14ac:dyDescent="0.25">
      <c r="A17" s="19">
        <v>7</v>
      </c>
      <c r="B17" s="20" t="s">
        <v>119</v>
      </c>
      <c r="C17" s="21">
        <f t="shared" si="2"/>
        <v>23581.115999999987</v>
      </c>
      <c r="D17" s="21">
        <f t="shared" si="1"/>
        <v>5895.2790000000005</v>
      </c>
      <c r="E17" s="21">
        <f t="shared" si="0"/>
        <v>2358.1115999999988</v>
      </c>
    </row>
    <row r="18" spans="1:5" x14ac:dyDescent="0.25">
      <c r="A18" s="19">
        <v>8</v>
      </c>
      <c r="B18" s="20" t="s">
        <v>120</v>
      </c>
      <c r="C18" s="21">
        <f t="shared" si="2"/>
        <v>17685.836999999985</v>
      </c>
      <c r="D18" s="21">
        <f t="shared" si="1"/>
        <v>5895.2790000000005</v>
      </c>
      <c r="E18" s="21">
        <f t="shared" si="0"/>
        <v>1768.5836999999985</v>
      </c>
    </row>
    <row r="19" spans="1:5" x14ac:dyDescent="0.25">
      <c r="A19" s="19">
        <v>9</v>
      </c>
      <c r="B19" s="20" t="s">
        <v>121</v>
      </c>
      <c r="C19" s="21">
        <f t="shared" si="2"/>
        <v>11790.557999999985</v>
      </c>
      <c r="D19" s="21">
        <f t="shared" si="1"/>
        <v>5895.2790000000005</v>
      </c>
      <c r="E19" s="21">
        <f t="shared" si="0"/>
        <v>1179.0557999999985</v>
      </c>
    </row>
    <row r="20" spans="1:5" x14ac:dyDescent="0.25">
      <c r="A20" s="19">
        <v>10</v>
      </c>
      <c r="B20" s="20" t="s">
        <v>122</v>
      </c>
      <c r="C20" s="21">
        <f t="shared" si="2"/>
        <v>5895.2789999999841</v>
      </c>
      <c r="D20" s="14"/>
      <c r="E20" s="21">
        <f t="shared" si="0"/>
        <v>589.52789999999845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" sqref="B2"/>
    </sheetView>
  </sheetViews>
  <sheetFormatPr defaultRowHeight="15" x14ac:dyDescent="0.25"/>
  <cols>
    <col min="1" max="1" width="6.140625" bestFit="1" customWidth="1"/>
    <col min="2" max="2" width="37.57031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125</v>
      </c>
      <c r="C2" s="9">
        <v>2</v>
      </c>
    </row>
    <row r="3" spans="1:5" x14ac:dyDescent="0.25">
      <c r="A3" s="5">
        <v>2</v>
      </c>
      <c r="B3" s="8" t="s">
        <v>126</v>
      </c>
      <c r="C3" s="9">
        <v>2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6154.17</v>
      </c>
      <c r="D6" s="22">
        <f>C6*10%</f>
        <v>615.41700000000003</v>
      </c>
      <c r="E6" s="21">
        <f>C6*10%</f>
        <v>615.41700000000003</v>
      </c>
    </row>
    <row r="7" spans="1:5" x14ac:dyDescent="0.25">
      <c r="A7" s="19">
        <v>2</v>
      </c>
      <c r="B7" s="20" t="s">
        <v>114</v>
      </c>
      <c r="C7" s="21">
        <f>C6-D6</f>
        <v>5538.7529999999997</v>
      </c>
      <c r="D7" s="21">
        <f>D6</f>
        <v>615.41700000000003</v>
      </c>
      <c r="E7" s="21">
        <f t="shared" ref="E7:E15" si="0">C7*10%</f>
        <v>553.87530000000004</v>
      </c>
    </row>
    <row r="8" spans="1:5" x14ac:dyDescent="0.25">
      <c r="A8" s="19">
        <v>3</v>
      </c>
      <c r="B8" s="20" t="s">
        <v>115</v>
      </c>
      <c r="C8" s="21">
        <f>C7-D7</f>
        <v>4923.3359999999993</v>
      </c>
      <c r="D8" s="21">
        <f t="shared" ref="D8:D14" si="1">D7</f>
        <v>615.41700000000003</v>
      </c>
      <c r="E8" s="21">
        <f t="shared" si="0"/>
        <v>492.33359999999993</v>
      </c>
    </row>
    <row r="9" spans="1:5" x14ac:dyDescent="0.25">
      <c r="A9" s="19">
        <v>4</v>
      </c>
      <c r="B9" s="20" t="s">
        <v>116</v>
      </c>
      <c r="C9" s="21">
        <f>C8-D8</f>
        <v>4307.918999999999</v>
      </c>
      <c r="D9" s="21">
        <f t="shared" si="1"/>
        <v>615.41700000000003</v>
      </c>
      <c r="E9" s="21">
        <f t="shared" si="0"/>
        <v>430.79189999999994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3692.501999999999</v>
      </c>
      <c r="D10" s="21">
        <f t="shared" si="1"/>
        <v>615.41700000000003</v>
      </c>
      <c r="E10" s="21">
        <f t="shared" si="0"/>
        <v>369.25019999999995</v>
      </c>
    </row>
    <row r="11" spans="1:5" x14ac:dyDescent="0.25">
      <c r="A11" s="19">
        <v>6</v>
      </c>
      <c r="B11" s="20" t="s">
        <v>118</v>
      </c>
      <c r="C11" s="21">
        <f t="shared" si="2"/>
        <v>3077.0849999999991</v>
      </c>
      <c r="D11" s="21">
        <f t="shared" si="1"/>
        <v>615.41700000000003</v>
      </c>
      <c r="E11" s="21">
        <f t="shared" si="0"/>
        <v>307.70849999999996</v>
      </c>
    </row>
    <row r="12" spans="1:5" x14ac:dyDescent="0.25">
      <c r="A12" s="19">
        <v>7</v>
      </c>
      <c r="B12" s="20" t="s">
        <v>119</v>
      </c>
      <c r="C12" s="21">
        <f t="shared" si="2"/>
        <v>2461.6679999999992</v>
      </c>
      <c r="D12" s="21">
        <f t="shared" si="1"/>
        <v>615.41700000000003</v>
      </c>
      <c r="E12" s="21">
        <f t="shared" si="0"/>
        <v>246.16679999999994</v>
      </c>
    </row>
    <row r="13" spans="1:5" x14ac:dyDescent="0.25">
      <c r="A13" s="19">
        <v>8</v>
      </c>
      <c r="B13" s="20" t="s">
        <v>120</v>
      </c>
      <c r="C13" s="21">
        <f t="shared" si="2"/>
        <v>1846.2509999999993</v>
      </c>
      <c r="D13" s="21">
        <f t="shared" si="1"/>
        <v>615.41700000000003</v>
      </c>
      <c r="E13" s="21">
        <f t="shared" si="0"/>
        <v>184.62509999999995</v>
      </c>
    </row>
    <row r="14" spans="1:5" x14ac:dyDescent="0.25">
      <c r="A14" s="19">
        <v>9</v>
      </c>
      <c r="B14" s="20" t="s">
        <v>121</v>
      </c>
      <c r="C14" s="21">
        <f t="shared" si="2"/>
        <v>1230.8339999999994</v>
      </c>
      <c r="D14" s="21">
        <f t="shared" si="1"/>
        <v>615.41700000000003</v>
      </c>
      <c r="E14" s="21">
        <f t="shared" si="0"/>
        <v>123.08339999999994</v>
      </c>
    </row>
    <row r="15" spans="1:5" x14ac:dyDescent="0.25">
      <c r="A15" s="19">
        <v>10</v>
      </c>
      <c r="B15" s="20" t="s">
        <v>122</v>
      </c>
      <c r="C15" s="21">
        <f t="shared" si="2"/>
        <v>615.41699999999935</v>
      </c>
      <c r="D15" s="14"/>
      <c r="E15" s="21">
        <f t="shared" si="0"/>
        <v>61.541699999999935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L9" sqref="L8:L9"/>
    </sheetView>
  </sheetViews>
  <sheetFormatPr defaultRowHeight="15" x14ac:dyDescent="0.25"/>
  <cols>
    <col min="1" max="1" width="6.140625" bestFit="1" customWidth="1"/>
    <col min="2" max="2" width="40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73</v>
      </c>
      <c r="C2" s="9">
        <v>4</v>
      </c>
    </row>
    <row r="3" spans="1:5" x14ac:dyDescent="0.25">
      <c r="A3" s="5">
        <v>2</v>
      </c>
      <c r="B3" s="8" t="s">
        <v>74</v>
      </c>
      <c r="C3" s="9">
        <v>3</v>
      </c>
    </row>
    <row r="4" spans="1:5" ht="30" x14ac:dyDescent="0.25">
      <c r="A4" s="5">
        <v>3</v>
      </c>
      <c r="B4" s="8" t="s">
        <v>75</v>
      </c>
      <c r="C4" s="9">
        <v>2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9095.11</v>
      </c>
      <c r="D7" s="22">
        <f>C7*10%</f>
        <v>909.51100000000008</v>
      </c>
      <c r="E7" s="21">
        <f>C7*10%</f>
        <v>909.51100000000008</v>
      </c>
    </row>
    <row r="8" spans="1:5" x14ac:dyDescent="0.25">
      <c r="A8" s="19">
        <v>2</v>
      </c>
      <c r="B8" s="20" t="s">
        <v>114</v>
      </c>
      <c r="C8" s="21">
        <f>C7-D7</f>
        <v>8185.5990000000002</v>
      </c>
      <c r="D8" s="21">
        <f>D7</f>
        <v>909.51100000000008</v>
      </c>
      <c r="E8" s="21">
        <f t="shared" ref="E8:E16" si="0">C8*10%</f>
        <v>818.55990000000008</v>
      </c>
    </row>
    <row r="9" spans="1:5" x14ac:dyDescent="0.25">
      <c r="A9" s="19">
        <v>3</v>
      </c>
      <c r="B9" s="20" t="s">
        <v>115</v>
      </c>
      <c r="C9" s="21">
        <f>C8-D8</f>
        <v>7276.0879999999997</v>
      </c>
      <c r="D9" s="21">
        <f t="shared" ref="D9:D15" si="1">D8</f>
        <v>909.51100000000008</v>
      </c>
      <c r="E9" s="21">
        <f t="shared" si="0"/>
        <v>727.60879999999997</v>
      </c>
    </row>
    <row r="10" spans="1:5" x14ac:dyDescent="0.25">
      <c r="A10" s="19">
        <v>4</v>
      </c>
      <c r="B10" s="20" t="s">
        <v>116</v>
      </c>
      <c r="C10" s="21">
        <f>C9-D9</f>
        <v>6366.5769999999993</v>
      </c>
      <c r="D10" s="21">
        <f t="shared" si="1"/>
        <v>909.51100000000008</v>
      </c>
      <c r="E10" s="21">
        <f t="shared" si="0"/>
        <v>636.65769999999998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5457.0659999999989</v>
      </c>
      <c r="D11" s="21">
        <f t="shared" si="1"/>
        <v>909.51100000000008</v>
      </c>
      <c r="E11" s="21">
        <f t="shared" si="0"/>
        <v>545.70659999999987</v>
      </c>
    </row>
    <row r="12" spans="1:5" x14ac:dyDescent="0.25">
      <c r="A12" s="19">
        <v>6</v>
      </c>
      <c r="B12" s="20" t="s">
        <v>118</v>
      </c>
      <c r="C12" s="21">
        <f t="shared" si="2"/>
        <v>4547.5549999999985</v>
      </c>
      <c r="D12" s="21">
        <f t="shared" si="1"/>
        <v>909.51100000000008</v>
      </c>
      <c r="E12" s="21">
        <f t="shared" si="0"/>
        <v>454.75549999999987</v>
      </c>
    </row>
    <row r="13" spans="1:5" x14ac:dyDescent="0.25">
      <c r="A13" s="19">
        <v>7</v>
      </c>
      <c r="B13" s="20" t="s">
        <v>119</v>
      </c>
      <c r="C13" s="21">
        <f t="shared" si="2"/>
        <v>3638.0439999999985</v>
      </c>
      <c r="D13" s="21">
        <f t="shared" si="1"/>
        <v>909.51100000000008</v>
      </c>
      <c r="E13" s="21">
        <f t="shared" si="0"/>
        <v>363.80439999999987</v>
      </c>
    </row>
    <row r="14" spans="1:5" x14ac:dyDescent="0.25">
      <c r="A14" s="19">
        <v>8</v>
      </c>
      <c r="B14" s="20" t="s">
        <v>120</v>
      </c>
      <c r="C14" s="21">
        <f t="shared" si="2"/>
        <v>2728.5329999999985</v>
      </c>
      <c r="D14" s="21">
        <f t="shared" si="1"/>
        <v>909.51100000000008</v>
      </c>
      <c r="E14" s="21">
        <f t="shared" si="0"/>
        <v>272.85329999999988</v>
      </c>
    </row>
    <row r="15" spans="1:5" x14ac:dyDescent="0.25">
      <c r="A15" s="19">
        <v>9</v>
      </c>
      <c r="B15" s="20" t="s">
        <v>121</v>
      </c>
      <c r="C15" s="21">
        <f t="shared" si="2"/>
        <v>1819.0219999999986</v>
      </c>
      <c r="D15" s="21">
        <f t="shared" si="1"/>
        <v>909.51100000000008</v>
      </c>
      <c r="E15" s="21">
        <f t="shared" si="0"/>
        <v>181.90219999999988</v>
      </c>
    </row>
    <row r="16" spans="1:5" x14ac:dyDescent="0.25">
      <c r="A16" s="19">
        <v>10</v>
      </c>
      <c r="B16" s="20" t="s">
        <v>122</v>
      </c>
      <c r="C16" s="21">
        <f t="shared" si="2"/>
        <v>909.51099999999849</v>
      </c>
      <c r="D16" s="14"/>
      <c r="E16" s="21">
        <f t="shared" si="0"/>
        <v>90.951099999999855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0" sqref="H10"/>
    </sheetView>
  </sheetViews>
  <sheetFormatPr defaultRowHeight="15" x14ac:dyDescent="0.25"/>
  <cols>
    <col min="1" max="1" width="6.140625" bestFit="1" customWidth="1"/>
    <col min="2" max="2" width="52.140625" customWidth="1"/>
    <col min="3" max="3" width="14.5703125" customWidth="1"/>
    <col min="4" max="4" width="9.140625" hidden="1" customWidth="1"/>
    <col min="5" max="5" width="9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111</v>
      </c>
      <c r="C2" s="9">
        <v>1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4667.03</v>
      </c>
      <c r="D5" s="22">
        <f>C5*10%</f>
        <v>466.70299999999997</v>
      </c>
      <c r="E5" s="21">
        <f>C5*10%</f>
        <v>466.70299999999997</v>
      </c>
    </row>
    <row r="6" spans="1:5" x14ac:dyDescent="0.25">
      <c r="A6" s="19">
        <v>2</v>
      </c>
      <c r="B6" s="20" t="s">
        <v>114</v>
      </c>
      <c r="C6" s="21">
        <f>C5-D5</f>
        <v>4200.3269999999993</v>
      </c>
      <c r="D6" s="21">
        <f>D5</f>
        <v>466.70299999999997</v>
      </c>
      <c r="E6" s="21">
        <f t="shared" ref="E6:E14" si="0">C6*10%</f>
        <v>420.03269999999998</v>
      </c>
    </row>
    <row r="7" spans="1:5" x14ac:dyDescent="0.25">
      <c r="A7" s="19">
        <v>3</v>
      </c>
      <c r="B7" s="20" t="s">
        <v>115</v>
      </c>
      <c r="C7" s="21">
        <f>C6-D6</f>
        <v>3733.6239999999993</v>
      </c>
      <c r="D7" s="21">
        <f t="shared" ref="D7:D13" si="1">D6</f>
        <v>466.70299999999997</v>
      </c>
      <c r="E7" s="21">
        <f t="shared" si="0"/>
        <v>373.36239999999998</v>
      </c>
    </row>
    <row r="8" spans="1:5" x14ac:dyDescent="0.25">
      <c r="A8" s="19">
        <v>4</v>
      </c>
      <c r="B8" s="20" t="s">
        <v>116</v>
      </c>
      <c r="C8" s="21">
        <f>C7-D7</f>
        <v>3266.9209999999994</v>
      </c>
      <c r="D8" s="21">
        <f t="shared" si="1"/>
        <v>466.70299999999997</v>
      </c>
      <c r="E8" s="21">
        <f t="shared" si="0"/>
        <v>326.69209999999998</v>
      </c>
    </row>
    <row r="9" spans="1:5" x14ac:dyDescent="0.25">
      <c r="A9" s="19">
        <v>5</v>
      </c>
      <c r="B9" s="20" t="s">
        <v>117</v>
      </c>
      <c r="C9" s="21">
        <f t="shared" ref="C9:C14" si="2">C8-D8</f>
        <v>2800.2179999999994</v>
      </c>
      <c r="D9" s="21">
        <f t="shared" si="1"/>
        <v>466.70299999999997</v>
      </c>
      <c r="E9" s="21">
        <f t="shared" si="0"/>
        <v>280.02179999999993</v>
      </c>
    </row>
    <row r="10" spans="1:5" x14ac:dyDescent="0.25">
      <c r="A10" s="19">
        <v>6</v>
      </c>
      <c r="B10" s="20" t="s">
        <v>118</v>
      </c>
      <c r="C10" s="21">
        <f t="shared" si="2"/>
        <v>2333.5149999999994</v>
      </c>
      <c r="D10" s="21">
        <f t="shared" si="1"/>
        <v>466.70299999999997</v>
      </c>
      <c r="E10" s="21">
        <f t="shared" si="0"/>
        <v>233.35149999999996</v>
      </c>
    </row>
    <row r="11" spans="1:5" x14ac:dyDescent="0.25">
      <c r="A11" s="19">
        <v>7</v>
      </c>
      <c r="B11" s="20" t="s">
        <v>119</v>
      </c>
      <c r="C11" s="21">
        <f t="shared" si="2"/>
        <v>1866.8119999999994</v>
      </c>
      <c r="D11" s="21">
        <f t="shared" si="1"/>
        <v>466.70299999999997</v>
      </c>
      <c r="E11" s="21">
        <f t="shared" si="0"/>
        <v>186.68119999999996</v>
      </c>
    </row>
    <row r="12" spans="1:5" x14ac:dyDescent="0.25">
      <c r="A12" s="19">
        <v>8</v>
      </c>
      <c r="B12" s="20" t="s">
        <v>120</v>
      </c>
      <c r="C12" s="21">
        <f t="shared" si="2"/>
        <v>1400.1089999999995</v>
      </c>
      <c r="D12" s="21">
        <f t="shared" si="1"/>
        <v>466.70299999999997</v>
      </c>
      <c r="E12" s="21">
        <f t="shared" si="0"/>
        <v>140.01089999999996</v>
      </c>
    </row>
    <row r="13" spans="1:5" x14ac:dyDescent="0.25">
      <c r="A13" s="19">
        <v>9</v>
      </c>
      <c r="B13" s="20" t="s">
        <v>121</v>
      </c>
      <c r="C13" s="21">
        <f t="shared" si="2"/>
        <v>933.40599999999949</v>
      </c>
      <c r="D13" s="21">
        <f t="shared" si="1"/>
        <v>466.70299999999997</v>
      </c>
      <c r="E13" s="21">
        <f t="shared" si="0"/>
        <v>93.340599999999952</v>
      </c>
    </row>
    <row r="14" spans="1:5" x14ac:dyDescent="0.25">
      <c r="A14" s="19">
        <v>10</v>
      </c>
      <c r="B14" s="20" t="s">
        <v>122</v>
      </c>
      <c r="C14" s="21">
        <f t="shared" si="2"/>
        <v>466.70299999999952</v>
      </c>
      <c r="D14" s="14"/>
      <c r="E14" s="21">
        <f t="shared" si="0"/>
        <v>46.670299999999955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5" sqref="A5:E14"/>
    </sheetView>
  </sheetViews>
  <sheetFormatPr defaultRowHeight="15" x14ac:dyDescent="0.25"/>
  <cols>
    <col min="1" max="1" width="6.140625" bestFit="1" customWidth="1"/>
    <col min="2" max="2" width="45.42578125" customWidth="1"/>
    <col min="3" max="3" width="14.7109375" customWidth="1"/>
    <col min="4" max="4" width="0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112</v>
      </c>
      <c r="C2" s="9">
        <v>3</v>
      </c>
    </row>
    <row r="4" spans="1:5" x14ac:dyDescent="0.25">
      <c r="A4" s="18" t="s">
        <v>103</v>
      </c>
      <c r="B4" s="18" t="s">
        <v>106</v>
      </c>
      <c r="C4" s="18" t="s">
        <v>107</v>
      </c>
      <c r="E4" s="18" t="s">
        <v>108</v>
      </c>
    </row>
    <row r="5" spans="1:5" x14ac:dyDescent="0.25">
      <c r="A5" s="19">
        <v>1</v>
      </c>
      <c r="B5" s="20" t="s">
        <v>113</v>
      </c>
      <c r="C5" s="21">
        <v>34886.65</v>
      </c>
      <c r="D5" s="22">
        <f>C5*10%</f>
        <v>3488.6650000000004</v>
      </c>
      <c r="E5" s="21">
        <f>C5*10%</f>
        <v>3488.6650000000004</v>
      </c>
    </row>
    <row r="6" spans="1:5" x14ac:dyDescent="0.25">
      <c r="A6" s="19">
        <v>2</v>
      </c>
      <c r="B6" s="20" t="s">
        <v>114</v>
      </c>
      <c r="C6" s="21">
        <f>C5-D5</f>
        <v>31397.985000000001</v>
      </c>
      <c r="D6" s="21">
        <f>D5</f>
        <v>3488.6650000000004</v>
      </c>
      <c r="E6" s="21">
        <f t="shared" ref="E6:E14" si="0">C6*10%</f>
        <v>3139.7985000000003</v>
      </c>
    </row>
    <row r="7" spans="1:5" x14ac:dyDescent="0.25">
      <c r="A7" s="19">
        <v>3</v>
      </c>
      <c r="B7" s="20" t="s">
        <v>115</v>
      </c>
      <c r="C7" s="21">
        <f>C6-D6</f>
        <v>27909.32</v>
      </c>
      <c r="D7" s="21">
        <f t="shared" ref="D7:D13" si="1">D6</f>
        <v>3488.6650000000004</v>
      </c>
      <c r="E7" s="21">
        <f t="shared" si="0"/>
        <v>2790.9320000000002</v>
      </c>
    </row>
    <row r="8" spans="1:5" x14ac:dyDescent="0.25">
      <c r="A8" s="19">
        <v>4</v>
      </c>
      <c r="B8" s="20" t="s">
        <v>116</v>
      </c>
      <c r="C8" s="21">
        <f>C7-D7</f>
        <v>24420.654999999999</v>
      </c>
      <c r="D8" s="21">
        <f t="shared" si="1"/>
        <v>3488.6650000000004</v>
      </c>
      <c r="E8" s="21">
        <f t="shared" si="0"/>
        <v>2442.0655000000002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20931.989999999998</v>
      </c>
      <c r="D9" s="21">
        <f t="shared" si="1"/>
        <v>3488.6650000000004</v>
      </c>
      <c r="E9" s="21">
        <f t="shared" si="0"/>
        <v>2093.1990000000001</v>
      </c>
    </row>
    <row r="10" spans="1:5" x14ac:dyDescent="0.25">
      <c r="A10" s="19">
        <v>6</v>
      </c>
      <c r="B10" s="20" t="s">
        <v>118</v>
      </c>
      <c r="C10" s="21">
        <f t="shared" si="2"/>
        <v>17443.324999999997</v>
      </c>
      <c r="D10" s="21">
        <f t="shared" si="1"/>
        <v>3488.6650000000004</v>
      </c>
      <c r="E10" s="21">
        <f t="shared" si="0"/>
        <v>1744.3324999999998</v>
      </c>
    </row>
    <row r="11" spans="1:5" x14ac:dyDescent="0.25">
      <c r="A11" s="19">
        <v>7</v>
      </c>
      <c r="B11" s="20" t="s">
        <v>119</v>
      </c>
      <c r="C11" s="21">
        <f t="shared" si="2"/>
        <v>13954.659999999996</v>
      </c>
      <c r="D11" s="21">
        <f t="shared" si="1"/>
        <v>3488.6650000000004</v>
      </c>
      <c r="E11" s="21">
        <f t="shared" si="0"/>
        <v>1395.4659999999997</v>
      </c>
    </row>
    <row r="12" spans="1:5" x14ac:dyDescent="0.25">
      <c r="A12" s="19">
        <v>8</v>
      </c>
      <c r="B12" s="20" t="s">
        <v>120</v>
      </c>
      <c r="C12" s="21">
        <f t="shared" si="2"/>
        <v>10465.994999999995</v>
      </c>
      <c r="D12" s="21">
        <f t="shared" si="1"/>
        <v>3488.6650000000004</v>
      </c>
      <c r="E12" s="21">
        <f t="shared" si="0"/>
        <v>1046.5994999999996</v>
      </c>
    </row>
    <row r="13" spans="1:5" x14ac:dyDescent="0.25">
      <c r="A13" s="19">
        <v>9</v>
      </c>
      <c r="B13" s="20" t="s">
        <v>121</v>
      </c>
      <c r="C13" s="21">
        <f t="shared" si="2"/>
        <v>6977.3299999999945</v>
      </c>
      <c r="D13" s="21">
        <f t="shared" si="1"/>
        <v>3488.6650000000004</v>
      </c>
      <c r="E13" s="21">
        <f t="shared" si="0"/>
        <v>697.73299999999949</v>
      </c>
    </row>
    <row r="14" spans="1:5" x14ac:dyDescent="0.25">
      <c r="A14" s="19">
        <v>10</v>
      </c>
      <c r="B14" s="20" t="s">
        <v>122</v>
      </c>
      <c r="C14" s="21">
        <f t="shared" si="2"/>
        <v>3488.6649999999941</v>
      </c>
      <c r="D14" s="14"/>
      <c r="E14" s="21">
        <f t="shared" si="0"/>
        <v>348.86649999999941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5" sqref="C5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7109375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83</v>
      </c>
      <c r="C2" s="9">
        <v>2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9752.2099999999991</v>
      </c>
      <c r="D5" s="22">
        <f>C5*10%</f>
        <v>975.221</v>
      </c>
      <c r="E5" s="21">
        <f>C5*10%</f>
        <v>975.221</v>
      </c>
    </row>
    <row r="6" spans="1:5" x14ac:dyDescent="0.25">
      <c r="A6" s="19">
        <v>2</v>
      </c>
      <c r="B6" s="20" t="s">
        <v>114</v>
      </c>
      <c r="C6" s="21">
        <f>C5-D5</f>
        <v>8776.9889999999996</v>
      </c>
      <c r="D6" s="21">
        <f>D5</f>
        <v>975.221</v>
      </c>
      <c r="E6" s="21">
        <f t="shared" ref="E6:E14" si="0">C6*10%</f>
        <v>877.69889999999998</v>
      </c>
    </row>
    <row r="7" spans="1:5" x14ac:dyDescent="0.25">
      <c r="A7" s="19">
        <v>3</v>
      </c>
      <c r="B7" s="20" t="s">
        <v>115</v>
      </c>
      <c r="C7" s="21">
        <f>C6-D6</f>
        <v>7801.768</v>
      </c>
      <c r="D7" s="21">
        <f t="shared" ref="D7:D13" si="1">D6</f>
        <v>975.221</v>
      </c>
      <c r="E7" s="21">
        <f t="shared" si="0"/>
        <v>780.17680000000007</v>
      </c>
    </row>
    <row r="8" spans="1:5" x14ac:dyDescent="0.25">
      <c r="A8" s="19">
        <v>4</v>
      </c>
      <c r="B8" s="20" t="s">
        <v>116</v>
      </c>
      <c r="C8" s="21">
        <f>C7-D7</f>
        <v>6826.5470000000005</v>
      </c>
      <c r="D8" s="21">
        <f t="shared" si="1"/>
        <v>975.221</v>
      </c>
      <c r="E8" s="21">
        <f t="shared" si="0"/>
        <v>682.65470000000005</v>
      </c>
    </row>
    <row r="9" spans="1:5" x14ac:dyDescent="0.25">
      <c r="A9" s="19">
        <v>5</v>
      </c>
      <c r="B9" s="20" t="s">
        <v>117</v>
      </c>
      <c r="C9" s="21">
        <f t="shared" ref="C9:C14" si="2">C8-D8</f>
        <v>5851.3260000000009</v>
      </c>
      <c r="D9" s="21">
        <f t="shared" si="1"/>
        <v>975.221</v>
      </c>
      <c r="E9" s="21">
        <f t="shared" si="0"/>
        <v>585.13260000000014</v>
      </c>
    </row>
    <row r="10" spans="1:5" x14ac:dyDescent="0.25">
      <c r="A10" s="19">
        <v>6</v>
      </c>
      <c r="B10" s="20" t="s">
        <v>118</v>
      </c>
      <c r="C10" s="21">
        <f t="shared" si="2"/>
        <v>4876.1050000000014</v>
      </c>
      <c r="D10" s="21">
        <f t="shared" si="1"/>
        <v>975.221</v>
      </c>
      <c r="E10" s="21">
        <f t="shared" si="0"/>
        <v>487.61050000000017</v>
      </c>
    </row>
    <row r="11" spans="1:5" x14ac:dyDescent="0.25">
      <c r="A11" s="19">
        <v>7</v>
      </c>
      <c r="B11" s="20" t="s">
        <v>119</v>
      </c>
      <c r="C11" s="21">
        <f t="shared" si="2"/>
        <v>3900.8840000000014</v>
      </c>
      <c r="D11" s="21">
        <f t="shared" si="1"/>
        <v>975.221</v>
      </c>
      <c r="E11" s="21">
        <f t="shared" si="0"/>
        <v>390.08840000000015</v>
      </c>
    </row>
    <row r="12" spans="1:5" x14ac:dyDescent="0.25">
      <c r="A12" s="19">
        <v>8</v>
      </c>
      <c r="B12" s="20" t="s">
        <v>120</v>
      </c>
      <c r="C12" s="21">
        <f t="shared" si="2"/>
        <v>2925.6630000000014</v>
      </c>
      <c r="D12" s="21">
        <f t="shared" si="1"/>
        <v>975.221</v>
      </c>
      <c r="E12" s="21">
        <f t="shared" si="0"/>
        <v>292.56630000000013</v>
      </c>
    </row>
    <row r="13" spans="1:5" x14ac:dyDescent="0.25">
      <c r="A13" s="19">
        <v>9</v>
      </c>
      <c r="B13" s="20" t="s">
        <v>121</v>
      </c>
      <c r="C13" s="21">
        <f t="shared" si="2"/>
        <v>1950.4420000000014</v>
      </c>
      <c r="D13" s="21">
        <f t="shared" si="1"/>
        <v>975.221</v>
      </c>
      <c r="E13" s="21">
        <f t="shared" si="0"/>
        <v>195.04420000000016</v>
      </c>
    </row>
    <row r="14" spans="1:5" x14ac:dyDescent="0.25">
      <c r="A14" s="19">
        <v>10</v>
      </c>
      <c r="B14" s="20" t="s">
        <v>122</v>
      </c>
      <c r="C14" s="21">
        <f t="shared" si="2"/>
        <v>975.22100000000137</v>
      </c>
      <c r="D14" s="14"/>
      <c r="E14" s="21">
        <f t="shared" si="0"/>
        <v>97.522100000000137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15" sqref="H15"/>
    </sheetView>
  </sheetViews>
  <sheetFormatPr defaultRowHeight="15" x14ac:dyDescent="0.25"/>
  <cols>
    <col min="1" max="1" width="6.140625" bestFit="1" customWidth="1"/>
    <col min="2" max="2" width="53.7109375" customWidth="1"/>
    <col min="3" max="3" width="14.85546875" bestFit="1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84</v>
      </c>
      <c r="C2" s="9">
        <v>2</v>
      </c>
    </row>
    <row r="3" spans="1:5" x14ac:dyDescent="0.25">
      <c r="A3" s="5">
        <v>2</v>
      </c>
      <c r="B3" s="8" t="s">
        <v>127</v>
      </c>
      <c r="C3" s="9">
        <v>1</v>
      </c>
    </row>
    <row r="4" spans="1:5" x14ac:dyDescent="0.25">
      <c r="A4" s="5">
        <v>3</v>
      </c>
      <c r="B4" s="8" t="s">
        <v>85</v>
      </c>
      <c r="C4" s="9">
        <v>1</v>
      </c>
    </row>
    <row r="5" spans="1:5" x14ac:dyDescent="0.25">
      <c r="A5" s="5">
        <v>4</v>
      </c>
      <c r="B5" s="8" t="s">
        <v>86</v>
      </c>
      <c r="C5" s="9">
        <v>2</v>
      </c>
    </row>
    <row r="6" spans="1:5" x14ac:dyDescent="0.25">
      <c r="A6" s="5">
        <v>5</v>
      </c>
      <c r="B6" s="8" t="s">
        <v>87</v>
      </c>
      <c r="C6" s="9">
        <v>1</v>
      </c>
    </row>
    <row r="7" spans="1:5" ht="30" x14ac:dyDescent="0.25">
      <c r="A7" s="5">
        <v>6</v>
      </c>
      <c r="B7" s="8" t="s">
        <v>88</v>
      </c>
      <c r="C7" s="9">
        <v>3</v>
      </c>
    </row>
    <row r="8" spans="1:5" ht="30" x14ac:dyDescent="0.25">
      <c r="A8" s="5">
        <v>7</v>
      </c>
      <c r="B8" s="8" t="s">
        <v>89</v>
      </c>
      <c r="C8" s="9">
        <v>3</v>
      </c>
    </row>
    <row r="11" spans="1:5" x14ac:dyDescent="0.25">
      <c r="A11" s="18" t="s">
        <v>103</v>
      </c>
      <c r="B11" s="18" t="s">
        <v>106</v>
      </c>
      <c r="C11" s="18" t="s">
        <v>107</v>
      </c>
      <c r="E11" s="18" t="s">
        <v>108</v>
      </c>
    </row>
    <row r="12" spans="1:5" x14ac:dyDescent="0.25">
      <c r="A12" s="19">
        <v>1</v>
      </c>
      <c r="B12" s="20" t="s">
        <v>113</v>
      </c>
      <c r="C12" s="21">
        <v>7763.7</v>
      </c>
      <c r="D12" s="22">
        <f>C12*10%</f>
        <v>776.37</v>
      </c>
      <c r="E12" s="14">
        <f>C12*10%</f>
        <v>776.37</v>
      </c>
    </row>
    <row r="13" spans="1:5" x14ac:dyDescent="0.25">
      <c r="A13" s="19">
        <v>2</v>
      </c>
      <c r="B13" s="20" t="s">
        <v>114</v>
      </c>
      <c r="C13" s="21">
        <f>C12-D12</f>
        <v>6987.33</v>
      </c>
      <c r="D13" s="21">
        <f>D12</f>
        <v>776.37</v>
      </c>
      <c r="E13" s="14">
        <f t="shared" ref="E13:E21" si="0">C13*10%</f>
        <v>698.73300000000006</v>
      </c>
    </row>
    <row r="14" spans="1:5" x14ac:dyDescent="0.25">
      <c r="A14" s="19">
        <v>3</v>
      </c>
      <c r="B14" s="20" t="s">
        <v>115</v>
      </c>
      <c r="C14" s="21">
        <f>C13-D13</f>
        <v>6210.96</v>
      </c>
      <c r="D14" s="21">
        <f t="shared" ref="D14:D20" si="1">D13</f>
        <v>776.37</v>
      </c>
      <c r="E14" s="14">
        <f t="shared" si="0"/>
        <v>621.096</v>
      </c>
    </row>
    <row r="15" spans="1:5" x14ac:dyDescent="0.25">
      <c r="A15" s="19">
        <v>4</v>
      </c>
      <c r="B15" s="20" t="s">
        <v>116</v>
      </c>
      <c r="C15" s="21">
        <f>C14-D14</f>
        <v>5434.59</v>
      </c>
      <c r="D15" s="21">
        <f t="shared" si="1"/>
        <v>776.37</v>
      </c>
      <c r="E15" s="14">
        <f t="shared" si="0"/>
        <v>543.45900000000006</v>
      </c>
    </row>
    <row r="16" spans="1:5" x14ac:dyDescent="0.25">
      <c r="A16" s="19">
        <v>5</v>
      </c>
      <c r="B16" s="20" t="s">
        <v>117</v>
      </c>
      <c r="C16" s="21">
        <f t="shared" ref="C16:C21" si="2">C15-D15</f>
        <v>4658.22</v>
      </c>
      <c r="D16" s="21">
        <f t="shared" si="1"/>
        <v>776.37</v>
      </c>
      <c r="E16" s="14">
        <f t="shared" si="0"/>
        <v>465.82200000000006</v>
      </c>
    </row>
    <row r="17" spans="1:5" x14ac:dyDescent="0.25">
      <c r="A17" s="19">
        <v>6</v>
      </c>
      <c r="B17" s="20" t="s">
        <v>118</v>
      </c>
      <c r="C17" s="21">
        <f t="shared" si="2"/>
        <v>3881.8500000000004</v>
      </c>
      <c r="D17" s="21">
        <f t="shared" si="1"/>
        <v>776.37</v>
      </c>
      <c r="E17" s="14">
        <f t="shared" si="0"/>
        <v>388.18500000000006</v>
      </c>
    </row>
    <row r="18" spans="1:5" x14ac:dyDescent="0.25">
      <c r="A18" s="19">
        <v>7</v>
      </c>
      <c r="B18" s="20" t="s">
        <v>119</v>
      </c>
      <c r="C18" s="21">
        <f t="shared" si="2"/>
        <v>3105.4800000000005</v>
      </c>
      <c r="D18" s="21">
        <f t="shared" si="1"/>
        <v>776.37</v>
      </c>
      <c r="E18" s="14">
        <f t="shared" si="0"/>
        <v>310.54800000000006</v>
      </c>
    </row>
    <row r="19" spans="1:5" x14ac:dyDescent="0.25">
      <c r="A19" s="19">
        <v>8</v>
      </c>
      <c r="B19" s="20" t="s">
        <v>120</v>
      </c>
      <c r="C19" s="21">
        <f t="shared" si="2"/>
        <v>2329.1100000000006</v>
      </c>
      <c r="D19" s="21">
        <f t="shared" si="1"/>
        <v>776.37</v>
      </c>
      <c r="E19" s="14">
        <f t="shared" si="0"/>
        <v>232.91100000000006</v>
      </c>
    </row>
    <row r="20" spans="1:5" x14ac:dyDescent="0.25">
      <c r="A20" s="19">
        <v>9</v>
      </c>
      <c r="B20" s="20" t="s">
        <v>121</v>
      </c>
      <c r="C20" s="21">
        <f t="shared" si="2"/>
        <v>1552.7400000000007</v>
      </c>
      <c r="D20" s="21">
        <f t="shared" si="1"/>
        <v>776.37</v>
      </c>
      <c r="E20" s="14">
        <f t="shared" si="0"/>
        <v>155.27400000000009</v>
      </c>
    </row>
    <row r="21" spans="1:5" x14ac:dyDescent="0.25">
      <c r="A21" s="19">
        <v>10</v>
      </c>
      <c r="B21" s="20" t="s">
        <v>122</v>
      </c>
      <c r="C21" s="21">
        <f t="shared" si="2"/>
        <v>776.37000000000069</v>
      </c>
      <c r="D21" s="14"/>
      <c r="E21" s="14">
        <f t="shared" si="0"/>
        <v>77.637000000000072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4" sqref="I4"/>
    </sheetView>
  </sheetViews>
  <sheetFormatPr defaultRowHeight="15" x14ac:dyDescent="0.25"/>
  <cols>
    <col min="1" max="1" width="6.140625" bestFit="1" customWidth="1"/>
    <col min="2" max="2" width="29.71093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90</v>
      </c>
      <c r="C2" s="9">
        <v>1</v>
      </c>
    </row>
    <row r="3" spans="1:5" x14ac:dyDescent="0.25">
      <c r="A3" s="5">
        <v>2</v>
      </c>
      <c r="B3" s="8" t="s">
        <v>91</v>
      </c>
      <c r="C3" s="9">
        <v>1</v>
      </c>
    </row>
    <row r="4" spans="1:5" x14ac:dyDescent="0.25">
      <c r="A4" s="5">
        <v>3</v>
      </c>
      <c r="B4" s="8" t="s">
        <v>92</v>
      </c>
      <c r="C4" s="9">
        <v>7</v>
      </c>
    </row>
    <row r="5" spans="1:5" x14ac:dyDescent="0.25">
      <c r="A5" s="5">
        <v>4</v>
      </c>
      <c r="B5" s="8" t="s">
        <v>93</v>
      </c>
      <c r="C5" s="9">
        <v>38</v>
      </c>
    </row>
    <row r="6" spans="1:5" x14ac:dyDescent="0.25">
      <c r="A6" s="5">
        <v>5</v>
      </c>
      <c r="B6" s="8" t="s">
        <v>94</v>
      </c>
      <c r="C6" s="9">
        <v>1</v>
      </c>
    </row>
    <row r="7" spans="1:5" x14ac:dyDescent="0.25">
      <c r="A7" s="5">
        <v>6</v>
      </c>
      <c r="B7" s="8" t="s">
        <v>95</v>
      </c>
      <c r="C7" s="9">
        <v>1</v>
      </c>
    </row>
    <row r="8" spans="1:5" x14ac:dyDescent="0.25">
      <c r="A8" s="5">
        <v>7</v>
      </c>
      <c r="B8" s="8" t="s">
        <v>96</v>
      </c>
      <c r="C8" s="9">
        <v>1</v>
      </c>
    </row>
    <row r="9" spans="1:5" x14ac:dyDescent="0.25">
      <c r="A9" s="5">
        <v>8</v>
      </c>
      <c r="B9" s="8" t="s">
        <v>97</v>
      </c>
      <c r="C9" s="9">
        <v>10</v>
      </c>
    </row>
    <row r="10" spans="1:5" x14ac:dyDescent="0.25">
      <c r="A10" s="5">
        <v>9</v>
      </c>
      <c r="B10" s="8" t="s">
        <v>98</v>
      </c>
      <c r="C10" s="9">
        <v>2</v>
      </c>
    </row>
    <row r="11" spans="1:5" x14ac:dyDescent="0.25">
      <c r="A11" s="5">
        <v>10</v>
      </c>
      <c r="B11" s="8" t="s">
        <v>99</v>
      </c>
      <c r="C11" s="9">
        <v>36</v>
      </c>
    </row>
    <row r="12" spans="1:5" x14ac:dyDescent="0.25">
      <c r="A12" s="5">
        <v>11</v>
      </c>
      <c r="B12" s="8" t="s">
        <v>100</v>
      </c>
      <c r="C12" s="9">
        <v>15</v>
      </c>
    </row>
    <row r="13" spans="1:5" x14ac:dyDescent="0.25">
      <c r="A13" s="5">
        <v>12</v>
      </c>
      <c r="B13" s="8" t="s">
        <v>101</v>
      </c>
      <c r="C13" s="9">
        <v>22</v>
      </c>
    </row>
    <row r="14" spans="1:5" x14ac:dyDescent="0.25">
      <c r="A14" s="5">
        <v>13</v>
      </c>
      <c r="B14" s="8" t="s">
        <v>102</v>
      </c>
      <c r="C14" s="9">
        <v>1</v>
      </c>
    </row>
    <row r="16" spans="1:5" x14ac:dyDescent="0.25">
      <c r="A16" s="18" t="s">
        <v>103</v>
      </c>
      <c r="B16" s="18" t="s">
        <v>106</v>
      </c>
      <c r="C16" s="18" t="s">
        <v>107</v>
      </c>
      <c r="E16" s="18" t="s">
        <v>108</v>
      </c>
    </row>
    <row r="17" spans="1:5" x14ac:dyDescent="0.25">
      <c r="A17" s="19">
        <v>1</v>
      </c>
      <c r="B17" s="20" t="s">
        <v>113</v>
      </c>
      <c r="C17" s="21">
        <v>129528.34</v>
      </c>
      <c r="D17" s="22">
        <f>C17*10%</f>
        <v>12952.834000000001</v>
      </c>
      <c r="E17" s="21">
        <f>C17*10%</f>
        <v>12952.834000000001</v>
      </c>
    </row>
    <row r="18" spans="1:5" x14ac:dyDescent="0.25">
      <c r="A18" s="19">
        <v>2</v>
      </c>
      <c r="B18" s="20" t="s">
        <v>114</v>
      </c>
      <c r="C18" s="21">
        <f>C17-D17</f>
        <v>116575.50599999999</v>
      </c>
      <c r="D18" s="21">
        <f>D17</f>
        <v>12952.834000000001</v>
      </c>
      <c r="E18" s="21">
        <f t="shared" ref="E18:E26" si="0">C18*10%</f>
        <v>11657.5506</v>
      </c>
    </row>
    <row r="19" spans="1:5" x14ac:dyDescent="0.25">
      <c r="A19" s="19">
        <v>3</v>
      </c>
      <c r="B19" s="20" t="s">
        <v>115</v>
      </c>
      <c r="C19" s="21">
        <f>C18-D18</f>
        <v>103622.67199999999</v>
      </c>
      <c r="D19" s="21">
        <f t="shared" ref="D19:D25" si="1">D18</f>
        <v>12952.834000000001</v>
      </c>
      <c r="E19" s="21">
        <f t="shared" si="0"/>
        <v>10362.2672</v>
      </c>
    </row>
    <row r="20" spans="1:5" x14ac:dyDescent="0.25">
      <c r="A20" s="19">
        <v>4</v>
      </c>
      <c r="B20" s="20" t="s">
        <v>116</v>
      </c>
      <c r="C20" s="21">
        <f>C19-D19</f>
        <v>90669.837999999989</v>
      </c>
      <c r="D20" s="21">
        <f t="shared" si="1"/>
        <v>12952.834000000001</v>
      </c>
      <c r="E20" s="21">
        <f t="shared" si="0"/>
        <v>9066.9838</v>
      </c>
    </row>
    <row r="21" spans="1:5" x14ac:dyDescent="0.25">
      <c r="A21" s="19">
        <v>5</v>
      </c>
      <c r="B21" s="20" t="s">
        <v>117</v>
      </c>
      <c r="C21" s="21">
        <f t="shared" ref="C21:C26" si="2">C20-D20</f>
        <v>77717.003999999986</v>
      </c>
      <c r="D21" s="21">
        <f t="shared" si="1"/>
        <v>12952.834000000001</v>
      </c>
      <c r="E21" s="21">
        <f t="shared" si="0"/>
        <v>7771.7003999999988</v>
      </c>
    </row>
    <row r="22" spans="1:5" x14ac:dyDescent="0.25">
      <c r="A22" s="19">
        <v>6</v>
      </c>
      <c r="B22" s="20" t="s">
        <v>118</v>
      </c>
      <c r="C22" s="21">
        <f t="shared" si="2"/>
        <v>64764.169999999984</v>
      </c>
      <c r="D22" s="21">
        <f t="shared" si="1"/>
        <v>12952.834000000001</v>
      </c>
      <c r="E22" s="21">
        <f t="shared" si="0"/>
        <v>6476.4169999999986</v>
      </c>
    </row>
    <row r="23" spans="1:5" x14ac:dyDescent="0.25">
      <c r="A23" s="19">
        <v>7</v>
      </c>
      <c r="B23" s="20" t="s">
        <v>119</v>
      </c>
      <c r="C23" s="21">
        <f t="shared" si="2"/>
        <v>51811.335999999981</v>
      </c>
      <c r="D23" s="21">
        <f t="shared" si="1"/>
        <v>12952.834000000001</v>
      </c>
      <c r="E23" s="21">
        <f t="shared" si="0"/>
        <v>5181.1335999999983</v>
      </c>
    </row>
    <row r="24" spans="1:5" x14ac:dyDescent="0.25">
      <c r="A24" s="19">
        <v>8</v>
      </c>
      <c r="B24" s="20" t="s">
        <v>120</v>
      </c>
      <c r="C24" s="21">
        <f t="shared" si="2"/>
        <v>38858.501999999979</v>
      </c>
      <c r="D24" s="21">
        <f t="shared" si="1"/>
        <v>12952.834000000001</v>
      </c>
      <c r="E24" s="21">
        <f t="shared" si="0"/>
        <v>3885.850199999998</v>
      </c>
    </row>
    <row r="25" spans="1:5" x14ac:dyDescent="0.25">
      <c r="A25" s="19">
        <v>9</v>
      </c>
      <c r="B25" s="20" t="s">
        <v>121</v>
      </c>
      <c r="C25" s="21">
        <f t="shared" si="2"/>
        <v>25905.667999999976</v>
      </c>
      <c r="D25" s="21">
        <f t="shared" si="1"/>
        <v>12952.834000000001</v>
      </c>
      <c r="E25" s="21">
        <f t="shared" si="0"/>
        <v>2590.5667999999978</v>
      </c>
    </row>
    <row r="26" spans="1:5" x14ac:dyDescent="0.25">
      <c r="A26" s="19">
        <v>10</v>
      </c>
      <c r="B26" s="20" t="s">
        <v>122</v>
      </c>
      <c r="C26" s="21">
        <f t="shared" si="2"/>
        <v>12952.833999999975</v>
      </c>
      <c r="D26" s="14"/>
      <c r="E26" s="21">
        <f t="shared" si="0"/>
        <v>1295.2833999999975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J8" sqref="J8"/>
    </sheetView>
  </sheetViews>
  <sheetFormatPr defaultRowHeight="15" x14ac:dyDescent="0.25"/>
  <cols>
    <col min="1" max="1" width="6.140625" bestFit="1" customWidth="1"/>
    <col min="2" max="2" width="48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0</v>
      </c>
      <c r="C2" s="9">
        <v>7</v>
      </c>
    </row>
    <row r="3" spans="1:5" ht="30" x14ac:dyDescent="0.25">
      <c r="A3" s="5">
        <v>2</v>
      </c>
      <c r="B3" s="8" t="s">
        <v>1</v>
      </c>
      <c r="C3" s="9">
        <v>2</v>
      </c>
    </row>
    <row r="4" spans="1:5" ht="30" x14ac:dyDescent="0.25">
      <c r="A4" s="5">
        <v>3</v>
      </c>
      <c r="B4" s="8" t="s">
        <v>2</v>
      </c>
      <c r="C4" s="9">
        <v>1</v>
      </c>
    </row>
    <row r="5" spans="1:5" x14ac:dyDescent="0.25">
      <c r="A5" s="5">
        <v>4</v>
      </c>
      <c r="B5" s="8" t="s">
        <v>3</v>
      </c>
      <c r="C5" s="9">
        <v>1</v>
      </c>
    </row>
    <row r="6" spans="1:5" x14ac:dyDescent="0.25">
      <c r="A6" s="5">
        <v>5</v>
      </c>
      <c r="B6" s="8" t="s">
        <v>4</v>
      </c>
      <c r="C6" s="9">
        <v>1</v>
      </c>
    </row>
    <row r="7" spans="1:5" ht="30" x14ac:dyDescent="0.25">
      <c r="A7" s="5">
        <v>6</v>
      </c>
      <c r="B7" s="8" t="s">
        <v>5</v>
      </c>
      <c r="C7" s="9">
        <v>3</v>
      </c>
    </row>
    <row r="9" spans="1:5" x14ac:dyDescent="0.25">
      <c r="A9" s="4" t="s">
        <v>103</v>
      </c>
      <c r="B9" s="4" t="s">
        <v>106</v>
      </c>
      <c r="C9" s="4" t="s">
        <v>107</v>
      </c>
      <c r="D9" s="14"/>
      <c r="E9" s="4" t="s">
        <v>108</v>
      </c>
    </row>
    <row r="10" spans="1:5" x14ac:dyDescent="0.25">
      <c r="A10" s="19">
        <v>1</v>
      </c>
      <c r="B10" s="20" t="s">
        <v>113</v>
      </c>
      <c r="C10" s="21">
        <v>27165.87</v>
      </c>
      <c r="D10" s="22">
        <f>C10*10%</f>
        <v>2716.587</v>
      </c>
      <c r="E10" s="21">
        <f>C10*10%</f>
        <v>2716.587</v>
      </c>
    </row>
    <row r="11" spans="1:5" x14ac:dyDescent="0.25">
      <c r="A11" s="19">
        <v>2</v>
      </c>
      <c r="B11" s="20" t="s">
        <v>114</v>
      </c>
      <c r="C11" s="21">
        <f>C10-D10</f>
        <v>24449.282999999999</v>
      </c>
      <c r="D11" s="21">
        <f>D10</f>
        <v>2716.587</v>
      </c>
      <c r="E11" s="21">
        <f t="shared" ref="E11:E19" si="0">C11*10%</f>
        <v>2444.9283</v>
      </c>
    </row>
    <row r="12" spans="1:5" x14ac:dyDescent="0.25">
      <c r="A12" s="19">
        <v>3</v>
      </c>
      <c r="B12" s="20" t="s">
        <v>115</v>
      </c>
      <c r="C12" s="21">
        <f>C11-D11</f>
        <v>21732.696</v>
      </c>
      <c r="D12" s="21">
        <f t="shared" ref="D12:D18" si="1">D11</f>
        <v>2716.587</v>
      </c>
      <c r="E12" s="21">
        <f t="shared" si="0"/>
        <v>2173.2696000000001</v>
      </c>
    </row>
    <row r="13" spans="1:5" x14ac:dyDescent="0.25">
      <c r="A13" s="19">
        <v>4</v>
      </c>
      <c r="B13" s="20" t="s">
        <v>116</v>
      </c>
      <c r="C13" s="21">
        <f>C12-D12</f>
        <v>19016.109</v>
      </c>
      <c r="D13" s="21">
        <f t="shared" si="1"/>
        <v>2716.587</v>
      </c>
      <c r="E13" s="21">
        <f t="shared" si="0"/>
        <v>1901.6109000000001</v>
      </c>
    </row>
    <row r="14" spans="1:5" x14ac:dyDescent="0.25">
      <c r="A14" s="19">
        <v>5</v>
      </c>
      <c r="B14" s="20" t="s">
        <v>117</v>
      </c>
      <c r="C14" s="21">
        <f t="shared" ref="C14:C19" si="2">C13-D13</f>
        <v>16299.522000000001</v>
      </c>
      <c r="D14" s="21">
        <f t="shared" si="1"/>
        <v>2716.587</v>
      </c>
      <c r="E14" s="21">
        <f t="shared" si="0"/>
        <v>1629.9522000000002</v>
      </c>
    </row>
    <row r="15" spans="1:5" x14ac:dyDescent="0.25">
      <c r="A15" s="19">
        <v>6</v>
      </c>
      <c r="B15" s="20" t="s">
        <v>118</v>
      </c>
      <c r="C15" s="21">
        <f t="shared" si="2"/>
        <v>13582.935000000001</v>
      </c>
      <c r="D15" s="21">
        <f t="shared" si="1"/>
        <v>2716.587</v>
      </c>
      <c r="E15" s="21">
        <f t="shared" si="0"/>
        <v>1358.2935000000002</v>
      </c>
    </row>
    <row r="16" spans="1:5" x14ac:dyDescent="0.25">
      <c r="A16" s="19">
        <v>7</v>
      </c>
      <c r="B16" s="20" t="s">
        <v>119</v>
      </c>
      <c r="C16" s="21">
        <f t="shared" si="2"/>
        <v>10866.348000000002</v>
      </c>
      <c r="D16" s="21">
        <f t="shared" si="1"/>
        <v>2716.587</v>
      </c>
      <c r="E16" s="21">
        <f t="shared" si="0"/>
        <v>1086.6348000000003</v>
      </c>
    </row>
    <row r="17" spans="1:5" x14ac:dyDescent="0.25">
      <c r="A17" s="19">
        <v>8</v>
      </c>
      <c r="B17" s="20" t="s">
        <v>120</v>
      </c>
      <c r="C17" s="21">
        <f t="shared" si="2"/>
        <v>8149.7610000000022</v>
      </c>
      <c r="D17" s="21">
        <f t="shared" si="1"/>
        <v>2716.587</v>
      </c>
      <c r="E17" s="21">
        <f t="shared" si="0"/>
        <v>814.97610000000032</v>
      </c>
    </row>
    <row r="18" spans="1:5" x14ac:dyDescent="0.25">
      <c r="A18" s="19">
        <v>9</v>
      </c>
      <c r="B18" s="20" t="s">
        <v>121</v>
      </c>
      <c r="C18" s="21">
        <f t="shared" si="2"/>
        <v>5433.1740000000027</v>
      </c>
      <c r="D18" s="21">
        <f t="shared" si="1"/>
        <v>2716.587</v>
      </c>
      <c r="E18" s="21">
        <f t="shared" si="0"/>
        <v>543.31740000000025</v>
      </c>
    </row>
    <row r="19" spans="1:5" x14ac:dyDescent="0.25">
      <c r="A19" s="19">
        <v>10</v>
      </c>
      <c r="B19" s="20" t="s">
        <v>122</v>
      </c>
      <c r="C19" s="21">
        <f t="shared" si="2"/>
        <v>2716.5870000000027</v>
      </c>
      <c r="D19" s="14"/>
      <c r="E19" s="21">
        <f t="shared" si="0"/>
        <v>271.65870000000029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6" sqref="H16"/>
    </sheetView>
  </sheetViews>
  <sheetFormatPr defaultRowHeight="15" x14ac:dyDescent="0.25"/>
  <cols>
    <col min="1" max="1" width="6.140625" bestFit="1" customWidth="1"/>
    <col min="2" max="2" width="41.855468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6</v>
      </c>
      <c r="C2" s="9">
        <v>2</v>
      </c>
    </row>
    <row r="3" spans="1:5" x14ac:dyDescent="0.25">
      <c r="A3" s="5">
        <v>2</v>
      </c>
      <c r="B3" s="8" t="s">
        <v>7</v>
      </c>
      <c r="C3" s="9">
        <v>15</v>
      </c>
    </row>
    <row r="4" spans="1:5" ht="30" x14ac:dyDescent="0.25">
      <c r="A4" s="5">
        <v>3</v>
      </c>
      <c r="B4" s="8" t="s">
        <v>8</v>
      </c>
      <c r="C4" s="9">
        <v>13</v>
      </c>
    </row>
    <row r="5" spans="1:5" x14ac:dyDescent="0.25">
      <c r="A5" s="5">
        <v>4</v>
      </c>
      <c r="B5" s="8" t="s">
        <v>123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193318.76</v>
      </c>
      <c r="D8" s="22">
        <f>C8*10%</f>
        <v>19331.876</v>
      </c>
      <c r="E8" s="21">
        <f>C8*10%</f>
        <v>19331.876</v>
      </c>
    </row>
    <row r="9" spans="1:5" x14ac:dyDescent="0.25">
      <c r="A9" s="19">
        <v>2</v>
      </c>
      <c r="B9" s="20" t="s">
        <v>114</v>
      </c>
      <c r="C9" s="21">
        <f>C8-D8</f>
        <v>173986.88400000002</v>
      </c>
      <c r="D9" s="21">
        <f>D8</f>
        <v>19331.876</v>
      </c>
      <c r="E9" s="21">
        <f t="shared" ref="E9:E17" si="0">C9*10%</f>
        <v>17398.688400000003</v>
      </c>
    </row>
    <row r="10" spans="1:5" x14ac:dyDescent="0.25">
      <c r="A10" s="19">
        <v>3</v>
      </c>
      <c r="B10" s="20" t="s">
        <v>115</v>
      </c>
      <c r="C10" s="21">
        <f>C9-D9</f>
        <v>154655.00800000003</v>
      </c>
      <c r="D10" s="21">
        <f t="shared" ref="D10:D16" si="1">D9</f>
        <v>19331.876</v>
      </c>
      <c r="E10" s="21">
        <f t="shared" si="0"/>
        <v>15465.500800000003</v>
      </c>
    </row>
    <row r="11" spans="1:5" x14ac:dyDescent="0.25">
      <c r="A11" s="19">
        <v>4</v>
      </c>
      <c r="B11" s="20" t="s">
        <v>116</v>
      </c>
      <c r="C11" s="21">
        <f>C10-D10</f>
        <v>135323.13200000004</v>
      </c>
      <c r="D11" s="21">
        <f t="shared" si="1"/>
        <v>19331.876</v>
      </c>
      <c r="E11" s="21">
        <f t="shared" si="0"/>
        <v>13532.313200000004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115991.25600000004</v>
      </c>
      <c r="D12" s="21">
        <f t="shared" si="1"/>
        <v>19331.876</v>
      </c>
      <c r="E12" s="21">
        <f t="shared" si="0"/>
        <v>11599.125600000005</v>
      </c>
    </row>
    <row r="13" spans="1:5" x14ac:dyDescent="0.25">
      <c r="A13" s="19">
        <v>6</v>
      </c>
      <c r="B13" s="20" t="s">
        <v>118</v>
      </c>
      <c r="C13" s="21">
        <f t="shared" si="2"/>
        <v>96659.380000000034</v>
      </c>
      <c r="D13" s="21">
        <f t="shared" si="1"/>
        <v>19331.876</v>
      </c>
      <c r="E13" s="21">
        <f t="shared" si="0"/>
        <v>9665.9380000000037</v>
      </c>
    </row>
    <row r="14" spans="1:5" x14ac:dyDescent="0.25">
      <c r="A14" s="19">
        <v>7</v>
      </c>
      <c r="B14" s="20" t="s">
        <v>119</v>
      </c>
      <c r="C14" s="21">
        <f t="shared" si="2"/>
        <v>77327.50400000003</v>
      </c>
      <c r="D14" s="21">
        <f t="shared" si="1"/>
        <v>19331.876</v>
      </c>
      <c r="E14" s="21">
        <f t="shared" si="0"/>
        <v>7732.7504000000035</v>
      </c>
    </row>
    <row r="15" spans="1:5" x14ac:dyDescent="0.25">
      <c r="A15" s="19">
        <v>8</v>
      </c>
      <c r="B15" s="20" t="s">
        <v>120</v>
      </c>
      <c r="C15" s="21">
        <f t="shared" si="2"/>
        <v>57995.628000000026</v>
      </c>
      <c r="D15" s="21">
        <f t="shared" si="1"/>
        <v>19331.876</v>
      </c>
      <c r="E15" s="21">
        <f t="shared" si="0"/>
        <v>5799.5628000000033</v>
      </c>
    </row>
    <row r="16" spans="1:5" x14ac:dyDescent="0.25">
      <c r="A16" s="19">
        <v>9</v>
      </c>
      <c r="B16" s="20" t="s">
        <v>121</v>
      </c>
      <c r="C16" s="21">
        <f t="shared" si="2"/>
        <v>38663.752000000022</v>
      </c>
      <c r="D16" s="21">
        <f t="shared" si="1"/>
        <v>19331.876</v>
      </c>
      <c r="E16" s="21">
        <f t="shared" si="0"/>
        <v>3866.3752000000022</v>
      </c>
    </row>
    <row r="17" spans="1:5" x14ac:dyDescent="0.25">
      <c r="A17" s="19">
        <v>10</v>
      </c>
      <c r="B17" s="20" t="s">
        <v>122</v>
      </c>
      <c r="C17" s="21">
        <f t="shared" si="2"/>
        <v>19331.876000000022</v>
      </c>
      <c r="D17" s="14"/>
      <c r="E17" s="21">
        <f t="shared" si="0"/>
        <v>1933.1876000000022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" sqref="B2"/>
    </sheetView>
  </sheetViews>
  <sheetFormatPr defaultRowHeight="15" x14ac:dyDescent="0.25"/>
  <cols>
    <col min="1" max="1" width="6.140625" bestFit="1" customWidth="1"/>
    <col min="2" max="2" width="51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s="3" customFormat="1" ht="30" x14ac:dyDescent="0.25">
      <c r="A2" s="5">
        <v>1</v>
      </c>
      <c r="B2" s="8" t="s">
        <v>9</v>
      </c>
      <c r="C2" s="9">
        <v>4</v>
      </c>
    </row>
    <row r="3" spans="1:5" s="3" customFormat="1" x14ac:dyDescent="0.25">
      <c r="A3" s="5">
        <v>2</v>
      </c>
      <c r="B3" s="8" t="s">
        <v>10</v>
      </c>
      <c r="C3" s="9">
        <v>2</v>
      </c>
    </row>
    <row r="4" spans="1:5" s="3" customFormat="1" x14ac:dyDescent="0.25">
      <c r="A4" s="5">
        <v>3</v>
      </c>
      <c r="B4" s="8" t="s">
        <v>11</v>
      </c>
      <c r="C4" s="9">
        <v>1</v>
      </c>
    </row>
    <row r="5" spans="1:5" s="3" customFormat="1" ht="30" x14ac:dyDescent="0.25">
      <c r="A5" s="5">
        <v>4</v>
      </c>
      <c r="B5" s="8" t="s">
        <v>12</v>
      </c>
      <c r="C5" s="9">
        <v>4</v>
      </c>
    </row>
    <row r="6" spans="1:5" s="3" customFormat="1" x14ac:dyDescent="0.25"/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12523.95</v>
      </c>
      <c r="D8" s="22">
        <f>C8*10%</f>
        <v>1252.3950000000002</v>
      </c>
      <c r="E8" s="21">
        <f>C8*10%</f>
        <v>1252.3950000000002</v>
      </c>
    </row>
    <row r="9" spans="1:5" x14ac:dyDescent="0.25">
      <c r="A9" s="19">
        <v>2</v>
      </c>
      <c r="B9" s="20" t="s">
        <v>114</v>
      </c>
      <c r="C9" s="21">
        <f>C8-D8</f>
        <v>11271.555</v>
      </c>
      <c r="D9" s="21">
        <f>D8</f>
        <v>1252.3950000000002</v>
      </c>
      <c r="E9" s="21">
        <f t="shared" ref="E9:E17" si="0">C9*10%</f>
        <v>1127.1555000000001</v>
      </c>
    </row>
    <row r="10" spans="1:5" x14ac:dyDescent="0.25">
      <c r="A10" s="19">
        <v>3</v>
      </c>
      <c r="B10" s="20" t="s">
        <v>115</v>
      </c>
      <c r="C10" s="21">
        <f>C9-D9</f>
        <v>10019.16</v>
      </c>
      <c r="D10" s="21">
        <f t="shared" ref="D10:D16" si="1">D9</f>
        <v>1252.3950000000002</v>
      </c>
      <c r="E10" s="21">
        <f t="shared" si="0"/>
        <v>1001.9160000000001</v>
      </c>
    </row>
    <row r="11" spans="1:5" x14ac:dyDescent="0.25">
      <c r="A11" s="19">
        <v>4</v>
      </c>
      <c r="B11" s="20" t="s">
        <v>116</v>
      </c>
      <c r="C11" s="21">
        <f>C10-D10</f>
        <v>8766.7649999999994</v>
      </c>
      <c r="D11" s="21">
        <f t="shared" si="1"/>
        <v>1252.3950000000002</v>
      </c>
      <c r="E11" s="21">
        <f t="shared" si="0"/>
        <v>876.67650000000003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7514.369999999999</v>
      </c>
      <c r="D12" s="21">
        <f t="shared" si="1"/>
        <v>1252.3950000000002</v>
      </c>
      <c r="E12" s="21">
        <f t="shared" si="0"/>
        <v>751.4369999999999</v>
      </c>
    </row>
    <row r="13" spans="1:5" x14ac:dyDescent="0.25">
      <c r="A13" s="19">
        <v>6</v>
      </c>
      <c r="B13" s="20" t="s">
        <v>118</v>
      </c>
      <c r="C13" s="21">
        <f t="shared" si="2"/>
        <v>6261.9749999999985</v>
      </c>
      <c r="D13" s="21">
        <f t="shared" si="1"/>
        <v>1252.3950000000002</v>
      </c>
      <c r="E13" s="21">
        <f t="shared" si="0"/>
        <v>626.19749999999988</v>
      </c>
    </row>
    <row r="14" spans="1:5" x14ac:dyDescent="0.25">
      <c r="A14" s="19">
        <v>7</v>
      </c>
      <c r="B14" s="20" t="s">
        <v>119</v>
      </c>
      <c r="C14" s="21">
        <f t="shared" si="2"/>
        <v>5009.5799999999981</v>
      </c>
      <c r="D14" s="21">
        <f t="shared" si="1"/>
        <v>1252.3950000000002</v>
      </c>
      <c r="E14" s="21">
        <f t="shared" si="0"/>
        <v>500.95799999999986</v>
      </c>
    </row>
    <row r="15" spans="1:5" x14ac:dyDescent="0.25">
      <c r="A15" s="19">
        <v>8</v>
      </c>
      <c r="B15" s="20" t="s">
        <v>120</v>
      </c>
      <c r="C15" s="21">
        <f t="shared" si="2"/>
        <v>3757.1849999999977</v>
      </c>
      <c r="D15" s="21">
        <f t="shared" si="1"/>
        <v>1252.3950000000002</v>
      </c>
      <c r="E15" s="21">
        <f t="shared" si="0"/>
        <v>375.71849999999978</v>
      </c>
    </row>
    <row r="16" spans="1:5" x14ac:dyDescent="0.25">
      <c r="A16" s="19">
        <v>9</v>
      </c>
      <c r="B16" s="20" t="s">
        <v>121</v>
      </c>
      <c r="C16" s="21">
        <f t="shared" si="2"/>
        <v>2504.7899999999972</v>
      </c>
      <c r="D16" s="21">
        <f t="shared" si="1"/>
        <v>1252.3950000000002</v>
      </c>
      <c r="E16" s="21">
        <f t="shared" si="0"/>
        <v>250.47899999999973</v>
      </c>
    </row>
    <row r="17" spans="1:5" x14ac:dyDescent="0.25">
      <c r="A17" s="19">
        <v>10</v>
      </c>
      <c r="B17" s="20" t="s">
        <v>122</v>
      </c>
      <c r="C17" s="21">
        <f t="shared" si="2"/>
        <v>1252.394999999997</v>
      </c>
      <c r="D17" s="14"/>
      <c r="E17" s="21">
        <f t="shared" si="0"/>
        <v>125.23949999999971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4" sqref="H4"/>
    </sheetView>
  </sheetViews>
  <sheetFormatPr defaultRowHeight="15" x14ac:dyDescent="0.25"/>
  <cols>
    <col min="1" max="1" width="6.140625" bestFit="1" customWidth="1"/>
    <col min="2" max="2" width="42.285156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13</v>
      </c>
      <c r="C2" s="9">
        <v>6</v>
      </c>
    </row>
    <row r="3" spans="1:5" x14ac:dyDescent="0.25">
      <c r="A3" s="5">
        <v>2</v>
      </c>
      <c r="B3" s="8" t="s">
        <v>14</v>
      </c>
      <c r="C3" s="9">
        <v>3</v>
      </c>
    </row>
    <row r="4" spans="1:5" x14ac:dyDescent="0.25">
      <c r="A4" s="5">
        <v>3</v>
      </c>
      <c r="B4" s="8" t="s">
        <v>15</v>
      </c>
      <c r="C4" s="9">
        <v>2</v>
      </c>
    </row>
    <row r="5" spans="1:5" x14ac:dyDescent="0.25">
      <c r="A5" s="5">
        <v>4</v>
      </c>
      <c r="B5" s="8" t="s">
        <v>16</v>
      </c>
      <c r="C5" s="9">
        <v>2</v>
      </c>
    </row>
    <row r="6" spans="1:5" x14ac:dyDescent="0.25">
      <c r="C6" s="3"/>
      <c r="D6" s="3"/>
      <c r="E6" s="3"/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35156.57</v>
      </c>
      <c r="D8" s="22">
        <f>C8*10%</f>
        <v>3515.6570000000002</v>
      </c>
      <c r="E8" s="21">
        <f>C8*10%</f>
        <v>3515.6570000000002</v>
      </c>
    </row>
    <row r="9" spans="1:5" x14ac:dyDescent="0.25">
      <c r="A9" s="19">
        <v>2</v>
      </c>
      <c r="B9" s="20" t="s">
        <v>114</v>
      </c>
      <c r="C9" s="21">
        <f>C8-D8</f>
        <v>31640.913</v>
      </c>
      <c r="D9" s="21">
        <f>D8</f>
        <v>3515.6570000000002</v>
      </c>
      <c r="E9" s="21">
        <f t="shared" ref="E9:E17" si="0">C9*10%</f>
        <v>3164.0913</v>
      </c>
    </row>
    <row r="10" spans="1:5" x14ac:dyDescent="0.25">
      <c r="A10" s="19">
        <v>3</v>
      </c>
      <c r="B10" s="20" t="s">
        <v>115</v>
      </c>
      <c r="C10" s="21">
        <f>C9-D9</f>
        <v>28125.256000000001</v>
      </c>
      <c r="D10" s="21">
        <f t="shared" ref="D10:D16" si="1">D9</f>
        <v>3515.6570000000002</v>
      </c>
      <c r="E10" s="21">
        <f t="shared" si="0"/>
        <v>2812.5256000000004</v>
      </c>
    </row>
    <row r="11" spans="1:5" x14ac:dyDescent="0.25">
      <c r="A11" s="19">
        <v>4</v>
      </c>
      <c r="B11" s="20" t="s">
        <v>116</v>
      </c>
      <c r="C11" s="21">
        <f>C10-D10</f>
        <v>24609.599000000002</v>
      </c>
      <c r="D11" s="21">
        <f t="shared" si="1"/>
        <v>3515.6570000000002</v>
      </c>
      <c r="E11" s="21">
        <f t="shared" si="0"/>
        <v>2460.9599000000003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21093.942000000003</v>
      </c>
      <c r="D12" s="21">
        <f t="shared" si="1"/>
        <v>3515.6570000000002</v>
      </c>
      <c r="E12" s="21">
        <f t="shared" si="0"/>
        <v>2109.3942000000002</v>
      </c>
    </row>
    <row r="13" spans="1:5" x14ac:dyDescent="0.25">
      <c r="A13" s="19">
        <v>6</v>
      </c>
      <c r="B13" s="20" t="s">
        <v>118</v>
      </c>
      <c r="C13" s="21">
        <f t="shared" si="2"/>
        <v>17578.285000000003</v>
      </c>
      <c r="D13" s="21">
        <f t="shared" si="1"/>
        <v>3515.6570000000002</v>
      </c>
      <c r="E13" s="21">
        <f t="shared" si="0"/>
        <v>1757.8285000000005</v>
      </c>
    </row>
    <row r="14" spans="1:5" x14ac:dyDescent="0.25">
      <c r="A14" s="19">
        <v>7</v>
      </c>
      <c r="B14" s="20" t="s">
        <v>119</v>
      </c>
      <c r="C14" s="21">
        <f t="shared" si="2"/>
        <v>14062.628000000004</v>
      </c>
      <c r="D14" s="21">
        <f t="shared" si="1"/>
        <v>3515.6570000000002</v>
      </c>
      <c r="E14" s="21">
        <f t="shared" si="0"/>
        <v>1406.2628000000004</v>
      </c>
    </row>
    <row r="15" spans="1:5" x14ac:dyDescent="0.25">
      <c r="A15" s="19">
        <v>8</v>
      </c>
      <c r="B15" s="20" t="s">
        <v>120</v>
      </c>
      <c r="C15" s="21">
        <f t="shared" si="2"/>
        <v>10546.971000000005</v>
      </c>
      <c r="D15" s="21">
        <f t="shared" si="1"/>
        <v>3515.6570000000002</v>
      </c>
      <c r="E15" s="21">
        <f t="shared" si="0"/>
        <v>1054.6971000000005</v>
      </c>
    </row>
    <row r="16" spans="1:5" x14ac:dyDescent="0.25">
      <c r="A16" s="19">
        <v>9</v>
      </c>
      <c r="B16" s="20" t="s">
        <v>121</v>
      </c>
      <c r="C16" s="21">
        <f t="shared" si="2"/>
        <v>7031.3140000000049</v>
      </c>
      <c r="D16" s="21">
        <f t="shared" si="1"/>
        <v>3515.6570000000002</v>
      </c>
      <c r="E16" s="21">
        <f t="shared" si="0"/>
        <v>703.13140000000055</v>
      </c>
    </row>
    <row r="17" spans="1:5" x14ac:dyDescent="0.25">
      <c r="A17" s="19">
        <v>10</v>
      </c>
      <c r="B17" s="20" t="s">
        <v>122</v>
      </c>
      <c r="C17" s="21">
        <f t="shared" si="2"/>
        <v>3515.6570000000047</v>
      </c>
      <c r="D17" s="14"/>
      <c r="E17" s="21">
        <f t="shared" si="0"/>
        <v>351.5657000000005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20" sqref="G20"/>
    </sheetView>
  </sheetViews>
  <sheetFormatPr defaultRowHeight="15" x14ac:dyDescent="0.25"/>
  <cols>
    <col min="1" max="1" width="6.140625" bestFit="1" customWidth="1"/>
    <col min="2" max="2" width="52.57031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17</v>
      </c>
      <c r="C2" s="9">
        <v>1</v>
      </c>
    </row>
    <row r="3" spans="1:5" x14ac:dyDescent="0.25">
      <c r="A3" s="5">
        <v>2</v>
      </c>
      <c r="B3" s="8" t="s">
        <v>18</v>
      </c>
      <c r="C3" s="9">
        <v>13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22419.66</v>
      </c>
      <c r="D6" s="22">
        <f>C6*10%</f>
        <v>2241.9659999999999</v>
      </c>
      <c r="E6" s="21">
        <f>C6*10%</f>
        <v>2241.9659999999999</v>
      </c>
    </row>
    <row r="7" spans="1:5" x14ac:dyDescent="0.25">
      <c r="A7" s="19">
        <v>2</v>
      </c>
      <c r="B7" s="20" t="s">
        <v>114</v>
      </c>
      <c r="C7" s="21">
        <f>C6-D6</f>
        <v>20177.694</v>
      </c>
      <c r="D7" s="21">
        <f>D6</f>
        <v>2241.9659999999999</v>
      </c>
      <c r="E7" s="21">
        <f t="shared" ref="E7:E15" si="0">C7*10%</f>
        <v>2017.7694000000001</v>
      </c>
    </row>
    <row r="8" spans="1:5" x14ac:dyDescent="0.25">
      <c r="A8" s="19">
        <v>3</v>
      </c>
      <c r="B8" s="20" t="s">
        <v>115</v>
      </c>
      <c r="C8" s="21">
        <f>C7-D7</f>
        <v>17935.727999999999</v>
      </c>
      <c r="D8" s="21">
        <f t="shared" ref="D8:D14" si="1">D7</f>
        <v>2241.9659999999999</v>
      </c>
      <c r="E8" s="21">
        <f t="shared" si="0"/>
        <v>1793.5727999999999</v>
      </c>
    </row>
    <row r="9" spans="1:5" x14ac:dyDescent="0.25">
      <c r="A9" s="19">
        <v>4</v>
      </c>
      <c r="B9" s="20" t="s">
        <v>116</v>
      </c>
      <c r="C9" s="21">
        <f>C8-D8</f>
        <v>15693.761999999999</v>
      </c>
      <c r="D9" s="21">
        <f t="shared" si="1"/>
        <v>2241.9659999999999</v>
      </c>
      <c r="E9" s="21">
        <f t="shared" si="0"/>
        <v>1569.3761999999999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13451.795999999998</v>
      </c>
      <c r="D10" s="21">
        <f t="shared" si="1"/>
        <v>2241.9659999999999</v>
      </c>
      <c r="E10" s="21">
        <f t="shared" si="0"/>
        <v>1345.1795999999999</v>
      </c>
    </row>
    <row r="11" spans="1:5" x14ac:dyDescent="0.25">
      <c r="A11" s="19">
        <v>6</v>
      </c>
      <c r="B11" s="20" t="s">
        <v>118</v>
      </c>
      <c r="C11" s="21">
        <f t="shared" si="2"/>
        <v>11209.829999999998</v>
      </c>
      <c r="D11" s="21">
        <f t="shared" si="1"/>
        <v>2241.9659999999999</v>
      </c>
      <c r="E11" s="21">
        <f t="shared" si="0"/>
        <v>1120.9829999999999</v>
      </c>
    </row>
    <row r="12" spans="1:5" x14ac:dyDescent="0.25">
      <c r="A12" s="19">
        <v>7</v>
      </c>
      <c r="B12" s="20" t="s">
        <v>119</v>
      </c>
      <c r="C12" s="21">
        <f t="shared" si="2"/>
        <v>8967.8639999999978</v>
      </c>
      <c r="D12" s="21">
        <f t="shared" si="1"/>
        <v>2241.9659999999999</v>
      </c>
      <c r="E12" s="21">
        <f t="shared" si="0"/>
        <v>896.78639999999984</v>
      </c>
    </row>
    <row r="13" spans="1:5" x14ac:dyDescent="0.25">
      <c r="A13" s="19">
        <v>8</v>
      </c>
      <c r="B13" s="20" t="s">
        <v>120</v>
      </c>
      <c r="C13" s="21">
        <f t="shared" si="2"/>
        <v>6725.8979999999974</v>
      </c>
      <c r="D13" s="21">
        <f t="shared" si="1"/>
        <v>2241.9659999999999</v>
      </c>
      <c r="E13" s="21">
        <f t="shared" si="0"/>
        <v>672.58979999999974</v>
      </c>
    </row>
    <row r="14" spans="1:5" x14ac:dyDescent="0.25">
      <c r="A14" s="19">
        <v>9</v>
      </c>
      <c r="B14" s="20" t="s">
        <v>121</v>
      </c>
      <c r="C14" s="21">
        <f t="shared" si="2"/>
        <v>4483.9319999999971</v>
      </c>
      <c r="D14" s="21">
        <f t="shared" si="1"/>
        <v>2241.9659999999999</v>
      </c>
      <c r="E14" s="21">
        <f t="shared" si="0"/>
        <v>448.39319999999975</v>
      </c>
    </row>
    <row r="15" spans="1:5" x14ac:dyDescent="0.25">
      <c r="A15" s="19">
        <v>10</v>
      </c>
      <c r="B15" s="20" t="s">
        <v>122</v>
      </c>
      <c r="C15" s="21">
        <f t="shared" si="2"/>
        <v>2241.9659999999972</v>
      </c>
      <c r="D15" s="14"/>
      <c r="E15" s="21">
        <f t="shared" si="0"/>
        <v>224.19659999999973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2" sqref="J12"/>
    </sheetView>
  </sheetViews>
  <sheetFormatPr defaultRowHeight="15" x14ac:dyDescent="0.25"/>
  <cols>
    <col min="1" max="1" width="6.140625" bestFit="1" customWidth="1"/>
    <col min="2" max="2" width="47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19</v>
      </c>
      <c r="C2" s="9">
        <v>6</v>
      </c>
    </row>
    <row r="3" spans="1:5" x14ac:dyDescent="0.25">
      <c r="A3" s="5">
        <v>2</v>
      </c>
      <c r="B3" s="8" t="s">
        <v>20</v>
      </c>
      <c r="C3" s="9">
        <v>3</v>
      </c>
    </row>
    <row r="4" spans="1:5" x14ac:dyDescent="0.25">
      <c r="A4" s="5">
        <v>3</v>
      </c>
      <c r="B4" s="8" t="s">
        <v>21</v>
      </c>
      <c r="C4" s="9">
        <v>1</v>
      </c>
    </row>
    <row r="5" spans="1:5" x14ac:dyDescent="0.25">
      <c r="A5" s="5">
        <v>4</v>
      </c>
      <c r="B5" s="8" t="s">
        <v>22</v>
      </c>
      <c r="C5" s="9">
        <v>2</v>
      </c>
    </row>
    <row r="6" spans="1:5" x14ac:dyDescent="0.25">
      <c r="A6" s="5">
        <v>5</v>
      </c>
      <c r="B6" s="8" t="s">
        <v>23</v>
      </c>
      <c r="C6" s="9">
        <v>2</v>
      </c>
    </row>
    <row r="7" spans="1:5" x14ac:dyDescent="0.25">
      <c r="A7" s="5">
        <v>6</v>
      </c>
      <c r="B7" s="8" t="s">
        <v>109</v>
      </c>
      <c r="C7" s="9">
        <v>19</v>
      </c>
    </row>
    <row r="8" spans="1:5" x14ac:dyDescent="0.25">
      <c r="A8" s="5">
        <v>7</v>
      </c>
      <c r="B8" s="8" t="s">
        <v>24</v>
      </c>
      <c r="C8" s="9">
        <v>2</v>
      </c>
    </row>
    <row r="9" spans="1:5" x14ac:dyDescent="0.25">
      <c r="A9" s="5">
        <v>8</v>
      </c>
      <c r="B9" s="8" t="s">
        <v>110</v>
      </c>
      <c r="C9" s="9">
        <v>1</v>
      </c>
    </row>
    <row r="10" spans="1:5" ht="30" x14ac:dyDescent="0.25">
      <c r="A10" s="5">
        <v>9</v>
      </c>
      <c r="B10" s="8" t="s">
        <v>25</v>
      </c>
      <c r="C10" s="9">
        <v>1</v>
      </c>
    </row>
    <row r="11" spans="1:5" x14ac:dyDescent="0.25">
      <c r="C11" s="3"/>
      <c r="D11" s="3"/>
      <c r="E11" s="3"/>
    </row>
    <row r="12" spans="1:5" x14ac:dyDescent="0.25">
      <c r="A12" s="4" t="s">
        <v>103</v>
      </c>
      <c r="B12" s="4" t="s">
        <v>106</v>
      </c>
      <c r="C12" s="4" t="s">
        <v>107</v>
      </c>
      <c r="D12" s="14"/>
      <c r="E12" s="4" t="s">
        <v>108</v>
      </c>
    </row>
    <row r="13" spans="1:5" x14ac:dyDescent="0.25">
      <c r="A13" s="19">
        <v>1</v>
      </c>
      <c r="B13" s="20" t="s">
        <v>113</v>
      </c>
      <c r="C13" s="21">
        <v>98163.06</v>
      </c>
      <c r="D13" s="22">
        <f>C13*10%</f>
        <v>9816.3060000000005</v>
      </c>
      <c r="E13" s="21">
        <f>C13*10%</f>
        <v>9816.3060000000005</v>
      </c>
    </row>
    <row r="14" spans="1:5" x14ac:dyDescent="0.25">
      <c r="A14" s="19">
        <v>2</v>
      </c>
      <c r="B14" s="20" t="s">
        <v>114</v>
      </c>
      <c r="C14" s="21">
        <f>C13-D13</f>
        <v>88346.754000000001</v>
      </c>
      <c r="D14" s="21">
        <f>D13</f>
        <v>9816.3060000000005</v>
      </c>
      <c r="E14" s="21">
        <f t="shared" ref="E14:E22" si="0">C14*10%</f>
        <v>8834.6754000000001</v>
      </c>
    </row>
    <row r="15" spans="1:5" x14ac:dyDescent="0.25">
      <c r="A15" s="19">
        <v>3</v>
      </c>
      <c r="B15" s="20" t="s">
        <v>115</v>
      </c>
      <c r="C15" s="21">
        <f>C14-D14</f>
        <v>78530.448000000004</v>
      </c>
      <c r="D15" s="21">
        <f t="shared" ref="D15:D21" si="1">D14</f>
        <v>9816.3060000000005</v>
      </c>
      <c r="E15" s="21">
        <f t="shared" si="0"/>
        <v>7853.0448000000006</v>
      </c>
    </row>
    <row r="16" spans="1:5" x14ac:dyDescent="0.25">
      <c r="A16" s="19">
        <v>4</v>
      </c>
      <c r="B16" s="20" t="s">
        <v>116</v>
      </c>
      <c r="C16" s="21">
        <f>C15-D15</f>
        <v>68714.142000000007</v>
      </c>
      <c r="D16" s="21">
        <f t="shared" si="1"/>
        <v>9816.3060000000005</v>
      </c>
      <c r="E16" s="21">
        <f t="shared" si="0"/>
        <v>6871.4142000000011</v>
      </c>
    </row>
    <row r="17" spans="1:5" x14ac:dyDescent="0.25">
      <c r="A17" s="19">
        <v>5</v>
      </c>
      <c r="B17" s="20" t="s">
        <v>117</v>
      </c>
      <c r="C17" s="21">
        <f t="shared" ref="C17:C22" si="2">C16-D16</f>
        <v>58897.83600000001</v>
      </c>
      <c r="D17" s="21">
        <f t="shared" si="1"/>
        <v>9816.3060000000005</v>
      </c>
      <c r="E17" s="21">
        <f t="shared" si="0"/>
        <v>5889.7836000000016</v>
      </c>
    </row>
    <row r="18" spans="1:5" x14ac:dyDescent="0.25">
      <c r="A18" s="19">
        <v>6</v>
      </c>
      <c r="B18" s="20" t="s">
        <v>118</v>
      </c>
      <c r="C18" s="21">
        <f t="shared" si="2"/>
        <v>49081.530000000013</v>
      </c>
      <c r="D18" s="21">
        <f t="shared" si="1"/>
        <v>9816.3060000000005</v>
      </c>
      <c r="E18" s="21">
        <f t="shared" si="0"/>
        <v>4908.1530000000012</v>
      </c>
    </row>
    <row r="19" spans="1:5" x14ac:dyDescent="0.25">
      <c r="A19" s="19">
        <v>7</v>
      </c>
      <c r="B19" s="20" t="s">
        <v>119</v>
      </c>
      <c r="C19" s="21">
        <f t="shared" si="2"/>
        <v>39265.224000000017</v>
      </c>
      <c r="D19" s="21">
        <f t="shared" si="1"/>
        <v>9816.3060000000005</v>
      </c>
      <c r="E19" s="21">
        <f t="shared" si="0"/>
        <v>3926.5224000000017</v>
      </c>
    </row>
    <row r="20" spans="1:5" x14ac:dyDescent="0.25">
      <c r="A20" s="19">
        <v>8</v>
      </c>
      <c r="B20" s="20" t="s">
        <v>120</v>
      </c>
      <c r="C20" s="21">
        <f t="shared" si="2"/>
        <v>29448.918000000016</v>
      </c>
      <c r="D20" s="21">
        <f t="shared" si="1"/>
        <v>9816.3060000000005</v>
      </c>
      <c r="E20" s="21">
        <f t="shared" si="0"/>
        <v>2944.8918000000017</v>
      </c>
    </row>
    <row r="21" spans="1:5" x14ac:dyDescent="0.25">
      <c r="A21" s="19">
        <v>9</v>
      </c>
      <c r="B21" s="20" t="s">
        <v>121</v>
      </c>
      <c r="C21" s="21">
        <f t="shared" si="2"/>
        <v>19632.612000000016</v>
      </c>
      <c r="D21" s="21">
        <f t="shared" si="1"/>
        <v>9816.3060000000005</v>
      </c>
      <c r="E21" s="21">
        <f t="shared" si="0"/>
        <v>1963.2612000000017</v>
      </c>
    </row>
    <row r="22" spans="1:5" x14ac:dyDescent="0.25">
      <c r="A22" s="19">
        <v>10</v>
      </c>
      <c r="B22" s="20" t="s">
        <v>122</v>
      </c>
      <c r="C22" s="21">
        <f t="shared" si="2"/>
        <v>9816.306000000015</v>
      </c>
      <c r="D22" s="14"/>
      <c r="E22" s="21">
        <f t="shared" si="0"/>
        <v>981.63060000000155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L14" sqref="L14"/>
    </sheetView>
  </sheetViews>
  <sheetFormatPr defaultRowHeight="15" x14ac:dyDescent="0.25"/>
  <cols>
    <col min="2" max="2" width="44.1406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26</v>
      </c>
      <c r="C2" s="9">
        <v>4</v>
      </c>
    </row>
    <row r="3" spans="1:5" x14ac:dyDescent="0.25">
      <c r="A3" s="5">
        <v>2</v>
      </c>
      <c r="B3" s="8" t="s">
        <v>27</v>
      </c>
      <c r="C3" s="9">
        <v>2</v>
      </c>
    </row>
    <row r="4" spans="1:5" x14ac:dyDescent="0.25">
      <c r="A4" s="5">
        <v>3</v>
      </c>
      <c r="B4" s="8" t="s">
        <v>28</v>
      </c>
      <c r="C4" s="9">
        <v>3</v>
      </c>
    </row>
    <row r="5" spans="1:5" x14ac:dyDescent="0.25">
      <c r="A5" s="5">
        <v>4</v>
      </c>
      <c r="B5" s="8" t="s">
        <v>29</v>
      </c>
      <c r="C5" s="9">
        <v>3</v>
      </c>
    </row>
    <row r="6" spans="1:5" x14ac:dyDescent="0.25">
      <c r="A6" s="5">
        <v>5</v>
      </c>
      <c r="B6" s="8" t="s">
        <v>30</v>
      </c>
      <c r="C6" s="9">
        <v>6</v>
      </c>
    </row>
    <row r="7" spans="1:5" x14ac:dyDescent="0.25">
      <c r="D7" s="3"/>
      <c r="E7" s="3"/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48942.05</v>
      </c>
      <c r="D9" s="22">
        <f>C9*10%</f>
        <v>4894.2050000000008</v>
      </c>
      <c r="E9" s="21">
        <f>C9*10%</f>
        <v>4894.2050000000008</v>
      </c>
    </row>
    <row r="10" spans="1:5" x14ac:dyDescent="0.25">
      <c r="A10" s="19">
        <v>2</v>
      </c>
      <c r="B10" s="20" t="s">
        <v>114</v>
      </c>
      <c r="C10" s="21">
        <f>C9-D9</f>
        <v>44047.845000000001</v>
      </c>
      <c r="D10" s="21">
        <f>D9</f>
        <v>4894.2050000000008</v>
      </c>
      <c r="E10" s="21">
        <f t="shared" ref="E10:E18" si="0">C10*10%</f>
        <v>4404.7845000000007</v>
      </c>
    </row>
    <row r="11" spans="1:5" x14ac:dyDescent="0.25">
      <c r="A11" s="19">
        <v>3</v>
      </c>
      <c r="B11" s="20" t="s">
        <v>115</v>
      </c>
      <c r="C11" s="21">
        <f>C10-D10</f>
        <v>39153.64</v>
      </c>
      <c r="D11" s="21">
        <f t="shared" ref="D11:D17" si="1">D10</f>
        <v>4894.2050000000008</v>
      </c>
      <c r="E11" s="21">
        <f t="shared" si="0"/>
        <v>3915.364</v>
      </c>
    </row>
    <row r="12" spans="1:5" x14ac:dyDescent="0.25">
      <c r="A12" s="19">
        <v>4</v>
      </c>
      <c r="B12" s="20" t="s">
        <v>116</v>
      </c>
      <c r="C12" s="21">
        <f>C11-D11</f>
        <v>34259.434999999998</v>
      </c>
      <c r="D12" s="21">
        <f t="shared" si="1"/>
        <v>4894.2050000000008</v>
      </c>
      <c r="E12" s="21">
        <f t="shared" si="0"/>
        <v>3425.9434999999999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29365.229999999996</v>
      </c>
      <c r="D13" s="21">
        <f t="shared" si="1"/>
        <v>4894.2050000000008</v>
      </c>
      <c r="E13" s="21">
        <f t="shared" si="0"/>
        <v>2936.5229999999997</v>
      </c>
    </row>
    <row r="14" spans="1:5" x14ac:dyDescent="0.25">
      <c r="A14" s="19">
        <v>6</v>
      </c>
      <c r="B14" s="20" t="s">
        <v>118</v>
      </c>
      <c r="C14" s="21">
        <f t="shared" si="2"/>
        <v>24471.024999999994</v>
      </c>
      <c r="D14" s="21">
        <f t="shared" si="1"/>
        <v>4894.2050000000008</v>
      </c>
      <c r="E14" s="21">
        <f t="shared" si="0"/>
        <v>2447.1024999999995</v>
      </c>
    </row>
    <row r="15" spans="1:5" x14ac:dyDescent="0.25">
      <c r="A15" s="19">
        <v>7</v>
      </c>
      <c r="B15" s="20" t="s">
        <v>119</v>
      </c>
      <c r="C15" s="21">
        <f t="shared" si="2"/>
        <v>19576.819999999992</v>
      </c>
      <c r="D15" s="21">
        <f t="shared" si="1"/>
        <v>4894.2050000000008</v>
      </c>
      <c r="E15" s="21">
        <f t="shared" si="0"/>
        <v>1957.6819999999993</v>
      </c>
    </row>
    <row r="16" spans="1:5" x14ac:dyDescent="0.25">
      <c r="A16" s="19">
        <v>8</v>
      </c>
      <c r="B16" s="20" t="s">
        <v>120</v>
      </c>
      <c r="C16" s="21">
        <f t="shared" si="2"/>
        <v>14682.614999999991</v>
      </c>
      <c r="D16" s="21">
        <f t="shared" si="1"/>
        <v>4894.2050000000008</v>
      </c>
      <c r="E16" s="21">
        <f t="shared" si="0"/>
        <v>1468.2614999999992</v>
      </c>
    </row>
    <row r="17" spans="1:5" x14ac:dyDescent="0.25">
      <c r="A17" s="19">
        <v>9</v>
      </c>
      <c r="B17" s="20" t="s">
        <v>121</v>
      </c>
      <c r="C17" s="21">
        <f t="shared" si="2"/>
        <v>9788.4099999999889</v>
      </c>
      <c r="D17" s="21">
        <f t="shared" si="1"/>
        <v>4894.2050000000008</v>
      </c>
      <c r="E17" s="21">
        <f t="shared" si="0"/>
        <v>978.84099999999899</v>
      </c>
    </row>
    <row r="18" spans="1:5" x14ac:dyDescent="0.25">
      <c r="A18" s="19">
        <v>10</v>
      </c>
      <c r="B18" s="20" t="s">
        <v>122</v>
      </c>
      <c r="C18" s="21">
        <f t="shared" si="2"/>
        <v>4894.2049999999881</v>
      </c>
      <c r="D18" s="14"/>
      <c r="E18" s="21">
        <f t="shared" si="0"/>
        <v>489.42049999999881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Лот4</vt:lpstr>
      <vt:lpstr>Лот5</vt:lpstr>
      <vt:lpstr>Лот10</vt:lpstr>
      <vt:lpstr>Лот14</vt:lpstr>
      <vt:lpstr>Лот17</vt:lpstr>
      <vt:lpstr>Лот20</vt:lpstr>
      <vt:lpstr>Лот21</vt:lpstr>
      <vt:lpstr>Лист23</vt:lpstr>
      <vt:lpstr>Лот24</vt:lpstr>
      <vt:lpstr>Лот26</vt:lpstr>
      <vt:lpstr>Лот27</vt:lpstr>
      <vt:lpstr>Лот28</vt:lpstr>
      <vt:lpstr>Лот29</vt:lpstr>
      <vt:lpstr>Лот30</vt:lpstr>
      <vt:lpstr>Лот31</vt:lpstr>
      <vt:lpstr>Лот33</vt:lpstr>
      <vt:lpstr>Лот34</vt:lpstr>
      <vt:lpstr>Лот36</vt:lpstr>
      <vt:lpstr>Лот37</vt:lpstr>
      <vt:lpstr>Лот38</vt:lpstr>
      <vt:lpstr>Лот40</vt:lpstr>
      <vt:lpstr>Лот44</vt:lpstr>
      <vt:lpstr>Лот47</vt:lpstr>
      <vt:lpstr>Лот50</vt:lpstr>
      <vt:lpstr>Лот51</vt:lpstr>
      <vt:lpstr>Лот53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2019-05-19T08:34:06Z</dcterms:modified>
</cp:coreProperties>
</file>