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50-20 (канаты)\ЭТАП 3 Лот № 50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'!$A$4:$B$5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9" i="2" l="1"/>
  <c r="L16" i="2" l="1"/>
  <c r="L17" i="2"/>
  <c r="L18" i="2"/>
  <c r="L15" i="2"/>
  <c r="L13" i="2" l="1"/>
</calcChain>
</file>

<file path=xl/sharedStrings.xml><?xml version="1.0" encoding="utf-8"?>
<sst xmlns="http://schemas.openxmlformats.org/spreadsheetml/2006/main" count="63" uniqueCount="56">
  <si>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</si>
  <si>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</si>
  <si>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</si>
  <si>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</si>
  <si>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</si>
  <si>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</si>
  <si>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</si>
  <si>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</si>
  <si>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</si>
  <si>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</si>
  <si>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</si>
  <si>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</si>
  <si>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</si>
  <si>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</si>
  <si>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</si>
  <si>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</si>
  <si>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</si>
  <si>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ГОСТ</t>
  </si>
  <si>
    <t>ГИД</t>
  </si>
  <si>
    <t>Производитель</t>
  </si>
  <si>
    <t>Группа товаров - Канаты стальные общего назначения</t>
  </si>
  <si>
    <t>092048</t>
  </si>
  <si>
    <t>Канат стальной ГЛ-В-Ж-Н-180 ГОСТ 3077</t>
  </si>
  <si>
    <t>ГЛ-В-Ж-Н-180</t>
  </si>
  <si>
    <t>589526</t>
  </si>
  <si>
    <t>Трос стальн. оцинк. EN 12385-4</t>
  </si>
  <si>
    <t>EN 12385-4</t>
  </si>
  <si>
    <t>535155</t>
  </si>
  <si>
    <t>Канат стальной</t>
  </si>
  <si>
    <t>17-Г-Н-1770</t>
  </si>
  <si>
    <t>567745</t>
  </si>
  <si>
    <t>6,5-Г-1-Л-О-Н-1570</t>
  </si>
  <si>
    <t>D=35мм, L=1050м</t>
  </si>
  <si>
    <t>ГОСТ 3077-80</t>
  </si>
  <si>
    <t>Диаметр 6,0мм</t>
  </si>
  <si>
    <t>ГОСТ 3070-88</t>
  </si>
  <si>
    <t>D=17,0мм, грузового назначения, одинарной свивки, нераскручивающийся, маркировочной группы 1770Н/мм2 (180кгс/мм2)</t>
  </si>
  <si>
    <t>ГОСТ 3063-80</t>
  </si>
  <si>
    <t>D=6,5мм, грузолюдского назначения, марки 1, из проволоки без покрытия, двойной левой односторонней свивки, нераскручивающийся, нерихтованный, нормальной точности, маркировочной группы 1570Н/мм2 (160кгс/мм2)</t>
  </si>
  <si>
    <t>ГОСТ 2688-80</t>
  </si>
  <si>
    <t>2</t>
  </si>
  <si>
    <t>3</t>
  </si>
  <si>
    <t>4</t>
  </si>
  <si>
    <t>М</t>
  </si>
  <si>
    <t>Т</t>
  </si>
  <si>
    <t>MALCOLM BARNETT &amp; ASSOCIATES, Великобритания</t>
  </si>
  <si>
    <t>ЛОТ №  50-20</t>
  </si>
  <si>
    <t>Неликвидные МПЗ - МПЗ, закупленные для нужд ЗФ ПАО "ГМК "Норильский никель" и не использованные в производственном процессе</t>
  </si>
  <si>
    <t>ЛОТ № 50-20</t>
  </si>
  <si>
    <t>* фотоматериал по запросу</t>
  </si>
  <si>
    <t xml:space="preserve"> неликвидные материально-производственные запасы Заполярного филиала ПАО "ГМК "Норильский никель"</t>
  </si>
  <si>
    <t>535008</t>
  </si>
  <si>
    <t>5</t>
  </si>
  <si>
    <t>Канат стальной 6,4-Г-1-Н-1770</t>
  </si>
  <si>
    <t>6,4-Г-1-Н-1770</t>
  </si>
  <si>
    <t>D=6,4мм, грузового назначения, марки 1, из проволоки без покрытия, двойной правой крестовой свивки, нераскручивающийся, нерихтованный, нормальной точности, маркировочной группы 1770Н/мм2 (180кгс/мм2), с органическим сердечником, длина каната в бухте1000м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</si>
</sst>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6" formatCode="#,##0.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1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5" fillId="0" borderId="0" xfId="1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9" fillId="0" borderId="3" xfId="0" applyFont="1" applyBorder="1"/>
    <xf numFmtId="0" fontId="10" fillId="0" borderId="4" xfId="0" applyFont="1" applyBorder="1"/>
    <xf numFmtId="164" fontId="12" fillId="0" borderId="1" xfId="0" applyNumberFormat="1" applyFont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pane ySplit="14" topLeftCell="A15" activePane="bottomLeft" state="frozen"/>
      <selection pane="bottomLeft" activeCell="P8" sqref="P8"/>
    </sheetView>
  </sheetViews>
  <sheetFormatPr defaultRowHeight="15.75"/>
  <cols>
    <col min="1" max="1" width="5.7109375" style="3" customWidth="1"/>
    <col min="2" max="2" width="8.85546875" style="3" customWidth="1"/>
    <col min="3" max="3" width="25.28515625" style="2" customWidth="1"/>
    <col min="4" max="4" width="16.42578125" style="3" customWidth="1"/>
    <col min="5" max="5" width="36.7109375" style="3" customWidth="1"/>
    <col min="6" max="6" width="16.7109375" style="3" customWidth="1"/>
    <col min="7" max="7" width="21.5703125" style="3" customWidth="1"/>
    <col min="8" max="8" width="17.140625" style="17" customWidth="1"/>
    <col min="9" max="9" width="8.28515625" style="3" customWidth="1"/>
    <col min="10" max="10" width="13.28515625" style="3" customWidth="1"/>
    <col min="11" max="11" width="17.5703125" style="2" customWidth="1"/>
    <col min="12" max="12" width="18.140625" style="2" customWidth="1"/>
    <col min="13" max="13" width="14.7109375" style="2" customWidth="1"/>
    <col min="14" max="16384" width="9.140625" style="2"/>
  </cols>
  <sheetData>
    <row r="1" spans="1:12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4"/>
      <c r="C3" s="1"/>
      <c r="D3" s="4"/>
      <c r="E3" s="4"/>
      <c r="F3" s="4"/>
      <c r="G3" s="4"/>
      <c r="H3" s="14"/>
      <c r="I3" s="4"/>
      <c r="J3" s="4"/>
      <c r="K3" s="1"/>
      <c r="L3" s="5"/>
    </row>
    <row r="4" spans="1:12">
      <c r="A4" s="12" t="s">
        <v>47</v>
      </c>
      <c r="B4" s="12"/>
      <c r="C4" s="12"/>
      <c r="D4" s="12"/>
      <c r="E4" s="12"/>
      <c r="F4" s="12"/>
      <c r="G4" s="12"/>
      <c r="H4" s="15"/>
      <c r="I4" s="12"/>
      <c r="J4" s="12"/>
      <c r="K4" s="12"/>
      <c r="L4" s="12"/>
    </row>
    <row r="5" spans="1:12">
      <c r="A5" s="12" t="s">
        <v>4</v>
      </c>
      <c r="B5" s="12"/>
      <c r="C5" s="12"/>
      <c r="D5" s="12"/>
      <c r="E5" s="12"/>
      <c r="F5" s="12"/>
      <c r="G5" s="12"/>
      <c r="H5" s="15"/>
      <c r="I5" s="12"/>
      <c r="J5" s="12"/>
      <c r="K5" s="12"/>
      <c r="L5" s="12"/>
    </row>
    <row r="6" spans="1:12">
      <c r="A6" s="19" t="s">
        <v>20</v>
      </c>
      <c r="B6" s="19"/>
      <c r="C6" s="19"/>
      <c r="D6" s="27"/>
      <c r="E6" s="19"/>
      <c r="F6" s="13"/>
      <c r="G6" s="13"/>
      <c r="H6" s="16"/>
      <c r="I6" s="13"/>
      <c r="J6" s="13"/>
      <c r="K6" s="13"/>
      <c r="L6" s="13"/>
    </row>
    <row r="7" spans="1:12">
      <c r="A7" s="20" t="s">
        <v>16</v>
      </c>
      <c r="B7" s="12"/>
      <c r="C7" s="12"/>
      <c r="D7" s="12"/>
      <c r="E7" s="12"/>
      <c r="F7" s="12"/>
      <c r="G7" s="12"/>
      <c r="H7" s="15"/>
      <c r="I7" s="12"/>
      <c r="J7" s="12"/>
      <c r="K7" s="12"/>
      <c r="L7" s="12"/>
    </row>
    <row r="8" spans="1:12">
      <c r="A8" s="12" t="s">
        <v>5</v>
      </c>
      <c r="B8" s="12"/>
      <c r="C8" s="12"/>
      <c r="D8" s="12"/>
      <c r="E8" s="12"/>
      <c r="F8" s="12"/>
      <c r="G8" s="12"/>
      <c r="H8" s="15"/>
      <c r="I8" s="12"/>
      <c r="J8" s="12"/>
      <c r="K8" s="12"/>
      <c r="L8" s="12"/>
    </row>
    <row r="9" spans="1:12">
      <c r="A9" s="12" t="s">
        <v>6</v>
      </c>
      <c r="B9" s="12"/>
      <c r="C9" s="12"/>
      <c r="D9" s="12"/>
      <c r="E9" s="12"/>
      <c r="F9" s="12"/>
      <c r="G9" s="12"/>
      <c r="H9" s="15"/>
      <c r="I9" s="12"/>
      <c r="J9" s="12"/>
      <c r="K9" s="12"/>
      <c r="L9" s="12"/>
    </row>
    <row r="10" spans="1:12">
      <c r="A10" s="12" t="s">
        <v>7</v>
      </c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</row>
    <row r="11" spans="1:12">
      <c r="A11" s="12" t="s">
        <v>8</v>
      </c>
      <c r="B11" s="12"/>
      <c r="C11" s="12"/>
      <c r="D11" s="12"/>
      <c r="E11" s="12"/>
      <c r="F11" s="12"/>
      <c r="G11" s="12"/>
      <c r="H11" s="15"/>
      <c r="I11" s="12"/>
      <c r="J11" s="12"/>
      <c r="K11" s="12"/>
      <c r="L11" s="12"/>
    </row>
    <row r="12" spans="1:12">
      <c r="L12" s="9"/>
    </row>
    <row r="13" spans="1:12">
      <c r="J13" s="6"/>
      <c r="K13" s="6"/>
      <c r="L13" s="6">
        <f>SUBTOTAL(109,L15:L19)</f>
        <v>516917.87897999998</v>
      </c>
    </row>
    <row r="14" spans="1:12" ht="31.5">
      <c r="A14" s="7" t="s">
        <v>9</v>
      </c>
      <c r="B14" s="7" t="s">
        <v>18</v>
      </c>
      <c r="C14" s="7" t="s">
        <v>3</v>
      </c>
      <c r="D14" s="7" t="s">
        <v>12</v>
      </c>
      <c r="E14" s="7" t="s">
        <v>13</v>
      </c>
      <c r="F14" s="7" t="s">
        <v>17</v>
      </c>
      <c r="G14" s="7" t="s">
        <v>19</v>
      </c>
      <c r="H14" s="18" t="s">
        <v>14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2" ht="40.5" customHeight="1">
      <c r="A15" s="11" t="s">
        <v>15</v>
      </c>
      <c r="B15" s="11" t="s">
        <v>21</v>
      </c>
      <c r="C15" s="11" t="s">
        <v>22</v>
      </c>
      <c r="D15" s="11" t="s">
        <v>23</v>
      </c>
      <c r="E15" s="23" t="s">
        <v>32</v>
      </c>
      <c r="F15" s="11" t="s">
        <v>33</v>
      </c>
      <c r="G15" s="11" t="s">
        <v>45</v>
      </c>
      <c r="H15" s="30">
        <v>40544</v>
      </c>
      <c r="I15" s="11" t="s">
        <v>43</v>
      </c>
      <c r="J15" s="31">
        <v>560</v>
      </c>
      <c r="K15" s="22">
        <v>899.5</v>
      </c>
      <c r="L15" s="22">
        <f>K15*J15</f>
        <v>503720</v>
      </c>
    </row>
    <row r="16" spans="1:12" ht="31.5">
      <c r="A16" s="11" t="s">
        <v>40</v>
      </c>
      <c r="B16" s="11" t="s">
        <v>24</v>
      </c>
      <c r="C16" s="11" t="s">
        <v>25</v>
      </c>
      <c r="D16" s="11" t="s">
        <v>26</v>
      </c>
      <c r="E16" s="23" t="s">
        <v>34</v>
      </c>
      <c r="F16" s="11" t="s">
        <v>35</v>
      </c>
      <c r="G16" s="11"/>
      <c r="H16" s="30">
        <v>43299</v>
      </c>
      <c r="I16" s="11" t="s">
        <v>43</v>
      </c>
      <c r="J16" s="31">
        <v>44</v>
      </c>
      <c r="K16" s="22">
        <v>72.22</v>
      </c>
      <c r="L16" s="22">
        <f t="shared" ref="L16:L18" si="0">K16*J16</f>
        <v>3177.68</v>
      </c>
    </row>
    <row r="17" spans="1:12" ht="80.25" customHeight="1">
      <c r="A17" s="11" t="s">
        <v>41</v>
      </c>
      <c r="B17" s="11" t="s">
        <v>27</v>
      </c>
      <c r="C17" s="11" t="s">
        <v>28</v>
      </c>
      <c r="D17" s="11" t="s">
        <v>29</v>
      </c>
      <c r="E17" s="23" t="s">
        <v>36</v>
      </c>
      <c r="F17" s="11" t="s">
        <v>37</v>
      </c>
      <c r="G17" s="11"/>
      <c r="H17" s="30">
        <v>38883</v>
      </c>
      <c r="I17" s="11" t="s">
        <v>44</v>
      </c>
      <c r="J17" s="31">
        <v>0.02</v>
      </c>
      <c r="K17" s="22">
        <v>40640.6</v>
      </c>
      <c r="L17" s="22">
        <f t="shared" si="0"/>
        <v>812.81200000000001</v>
      </c>
    </row>
    <row r="18" spans="1:12" ht="126">
      <c r="A18" s="11" t="s">
        <v>42</v>
      </c>
      <c r="B18" s="11" t="s">
        <v>30</v>
      </c>
      <c r="C18" s="11" t="s">
        <v>28</v>
      </c>
      <c r="D18" s="11" t="s">
        <v>31</v>
      </c>
      <c r="E18" s="23" t="s">
        <v>38</v>
      </c>
      <c r="F18" s="11" t="s">
        <v>39</v>
      </c>
      <c r="G18" s="11"/>
      <c r="H18" s="30">
        <v>41621</v>
      </c>
      <c r="I18" s="11" t="s">
        <v>44</v>
      </c>
      <c r="J18" s="31">
        <v>6.0000000000000001E-3</v>
      </c>
      <c r="K18" s="22">
        <v>76076</v>
      </c>
      <c r="L18" s="22">
        <f t="shared" si="0"/>
        <v>456.45600000000002</v>
      </c>
    </row>
    <row r="19" spans="1:12" ht="157.5">
      <c r="A19" s="11" t="s">
        <v>52</v>
      </c>
      <c r="B19" s="11" t="s">
        <v>51</v>
      </c>
      <c r="C19" s="11" t="s">
        <v>53</v>
      </c>
      <c r="D19" s="23" t="s">
        <v>54</v>
      </c>
      <c r="E19" s="23" t="s">
        <v>55</v>
      </c>
      <c r="F19" s="11" t="s">
        <v>33</v>
      </c>
      <c r="G19" s="11"/>
      <c r="H19" s="30">
        <v>43221</v>
      </c>
      <c r="I19" s="11" t="s">
        <v>44</v>
      </c>
      <c r="J19" s="31">
        <v>4.5999999999999999E-2</v>
      </c>
      <c r="K19" s="22">
        <v>190237.63</v>
      </c>
      <c r="L19" s="22">
        <f>J19*K19</f>
        <v>8750.9309799999992</v>
      </c>
    </row>
    <row r="22" spans="1:12">
      <c r="C22" s="2" t="s">
        <v>49</v>
      </c>
    </row>
  </sheetData>
  <autoFilter ref="A14:L15"/>
  <sortState ref="A15:M217">
    <sortCondition descending="1" ref="L15"/>
  </sortState>
  <mergeCells count="2">
    <mergeCell ref="A1:L1"/>
    <mergeCell ref="A2:L2"/>
  </mergeCells>
  <printOptions horizontalCentered="1"/>
  <pageMargins left="0.78740157480314965" right="0.78740157480314965" top="0.35433070866141736" bottom="0.31496062992125984" header="0.31496062992125984" footer="0.31496062992125984"/>
  <pageSetup paperSize="9" scale="62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="70" zoomScaleNormal="70" workbookViewId="0">
      <selection activeCell="M15" sqref="M15"/>
    </sheetView>
  </sheetViews>
  <sheetFormatPr defaultRowHeight="15"/>
  <cols>
    <col min="1" max="1" width="55.7109375" style="21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48</v>
      </c>
      <c r="B1" s="32"/>
    </row>
    <row r="2" spans="1:3" s="2" customFormat="1" ht="33" customHeight="1">
      <c r="A2" s="34" t="s">
        <v>11</v>
      </c>
      <c r="B2" s="34"/>
    </row>
    <row r="4" spans="1:3" ht="19.5" customHeight="1">
      <c r="A4" s="25" t="s">
        <v>18</v>
      </c>
      <c r="B4" s="26" t="s">
        <v>3</v>
      </c>
    </row>
    <row r="5" spans="1:3" s="10" customFormat="1" ht="261.75" customHeight="1">
      <c r="A5" s="29"/>
      <c r="B5" s="28"/>
      <c r="C5" s="24"/>
    </row>
  </sheetData>
  <sortState ref="A55:B74">
    <sortCondition ref="A55"/>
  </sortState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2020-07-03T04:15:06Z</cp:lastPrinted>
  <dcterms:created xsi:type="dcterms:W3CDTF">2014-08-20T06:35:48Z</dcterms:created>
  <dcterms:modified xsi:type="dcterms:W3CDTF">2020-07-30T09:58:28Z</dcterms:modified>
</cp:coreProperties>
</file>