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сентябрь-декабрь2020" sheetId="1" r:id="rId1"/>
    <sheet name="июль17-сентябрь17 (мол)" sheetId="6" state="hidden" r:id="rId2"/>
    <sheet name="май17-июньсентябрь17" sheetId="7" state="hidden" r:id="rId3"/>
    <sheet name="март17-апрель17" sheetId="8" state="hidden" r:id="rId4"/>
    <sheet name="пустой" sheetId="9" state="hidden" r:id="rId5"/>
    <sheet name="ноябрь16-февраль17" sheetId="10" state="hidden" r:id="rId6"/>
    <sheet name="август-октябрь" sheetId="11" state="hidden" r:id="rId7"/>
    <sheet name="май-июль" sheetId="12" state="hidden" r:id="rId8"/>
    <sheet name="февраль-апрель" sheetId="13" state="hidden" r:id="rId9"/>
  </sheets>
  <calcPr calcId="162913"/>
</workbook>
</file>

<file path=xl/calcChain.xml><?xml version="1.0" encoding="utf-8"?>
<calcChain xmlns="http://schemas.openxmlformats.org/spreadsheetml/2006/main">
  <c r="F14" i="1" l="1"/>
  <c r="F29" i="1"/>
  <c r="H29" i="1"/>
  <c r="H22" i="1" l="1"/>
  <c r="H23" i="1"/>
  <c r="H24" i="1"/>
  <c r="H25" i="1"/>
  <c r="H26" i="1"/>
  <c r="H27" i="1"/>
  <c r="H28" i="1"/>
  <c r="H21" i="1"/>
  <c r="H6" i="1" l="1"/>
  <c r="H7" i="1"/>
  <c r="H8" i="1"/>
  <c r="H9" i="1"/>
  <c r="H10" i="1"/>
  <c r="H11" i="1"/>
  <c r="H12" i="1"/>
  <c r="H13" i="1"/>
  <c r="F310" i="13"/>
  <c r="H309" i="13"/>
  <c r="H308" i="13"/>
  <c r="H307" i="13"/>
  <c r="G306" i="13"/>
  <c r="H306" i="13" s="1"/>
  <c r="F302" i="13"/>
  <c r="H301" i="13"/>
  <c r="H300" i="13"/>
  <c r="H299" i="13"/>
  <c r="H298" i="13"/>
  <c r="F294" i="13"/>
  <c r="H293" i="13"/>
  <c r="H292" i="13"/>
  <c r="H291" i="13"/>
  <c r="H290" i="13" s="1"/>
  <c r="C272" i="13"/>
  <c r="C271" i="13"/>
  <c r="C270" i="13"/>
  <c r="F166" i="13"/>
  <c r="F269" i="13" s="1"/>
  <c r="C269" i="13"/>
  <c r="F240" i="13"/>
  <c r="F267" i="13" s="1"/>
  <c r="C267" i="13"/>
  <c r="C266" i="13"/>
  <c r="C265" i="13"/>
  <c r="C264" i="13"/>
  <c r="F230" i="13"/>
  <c r="F262" i="13" s="1"/>
  <c r="C262" i="13"/>
  <c r="F199" i="13"/>
  <c r="F261" i="13" s="1"/>
  <c r="C261" i="13"/>
  <c r="C260" i="13"/>
  <c r="C259" i="13"/>
  <c r="C257" i="13"/>
  <c r="C256" i="13"/>
  <c r="C255" i="13"/>
  <c r="C254" i="13"/>
  <c r="F249" i="13"/>
  <c r="F272" i="13" s="1"/>
  <c r="G248" i="13"/>
  <c r="H248" i="13" s="1"/>
  <c r="G247" i="13"/>
  <c r="H247" i="13" s="1"/>
  <c r="G246" i="13"/>
  <c r="H246" i="13" s="1"/>
  <c r="G245" i="13"/>
  <c r="H245" i="13" s="1"/>
  <c r="G244" i="13"/>
  <c r="H244" i="13" s="1"/>
  <c r="G243" i="13"/>
  <c r="H243" i="13" s="1"/>
  <c r="G239" i="13"/>
  <c r="H239" i="13" s="1"/>
  <c r="G238" i="13"/>
  <c r="H238" i="13" s="1"/>
  <c r="G237" i="13"/>
  <c r="H237" i="13" s="1"/>
  <c r="G236" i="13"/>
  <c r="H236" i="13" s="1"/>
  <c r="G235" i="13"/>
  <c r="H235" i="13" s="1"/>
  <c r="G234" i="13"/>
  <c r="H234" i="13" s="1"/>
  <c r="G233" i="13"/>
  <c r="H233" i="13" s="1"/>
  <c r="G228" i="13"/>
  <c r="H228" i="13" s="1"/>
  <c r="G227" i="13"/>
  <c r="H227" i="13" s="1"/>
  <c r="G226" i="13"/>
  <c r="H226" i="13" s="1"/>
  <c r="G224" i="13"/>
  <c r="H224" i="13" s="1"/>
  <c r="G225" i="13"/>
  <c r="F221" i="13"/>
  <c r="F257" i="13" s="1"/>
  <c r="H220" i="13"/>
  <c r="H219" i="13"/>
  <c r="H218" i="13"/>
  <c r="H217" i="13"/>
  <c r="H216" i="13"/>
  <c r="H214" i="13"/>
  <c r="H213" i="13"/>
  <c r="H212" i="13"/>
  <c r="F207" i="13"/>
  <c r="F271" i="13" s="1"/>
  <c r="G206" i="13"/>
  <c r="H206" i="13" s="1"/>
  <c r="H205" i="13" s="1"/>
  <c r="H271" i="13" s="1"/>
  <c r="F203" i="13"/>
  <c r="F266" i="13" s="1"/>
  <c r="G202" i="13"/>
  <c r="H202" i="13" s="1"/>
  <c r="H201" i="13" s="1"/>
  <c r="H266" i="13" s="1"/>
  <c r="H198" i="13"/>
  <c r="G197" i="13"/>
  <c r="H197" i="13" s="1"/>
  <c r="F194" i="13"/>
  <c r="F256" i="13" s="1"/>
  <c r="H193" i="13"/>
  <c r="H192" i="13" s="1"/>
  <c r="H256" i="13" s="1"/>
  <c r="F188" i="13"/>
  <c r="F270" i="13" s="1"/>
  <c r="G187" i="13"/>
  <c r="H187" i="13" s="1"/>
  <c r="G186" i="13"/>
  <c r="H186" i="13" s="1"/>
  <c r="F183" i="13"/>
  <c r="F265" i="13" s="1"/>
  <c r="G182" i="13"/>
  <c r="H182" i="13" s="1"/>
  <c r="H181" i="13" s="1"/>
  <c r="H265" i="13" s="1"/>
  <c r="F179" i="13"/>
  <c r="F260" i="13" s="1"/>
  <c r="G178" i="13"/>
  <c r="H178" i="13" s="1"/>
  <c r="G177" i="13"/>
  <c r="H177" i="13" s="1"/>
  <c r="F174" i="13"/>
  <c r="F255" i="13" s="1"/>
  <c r="H173" i="13"/>
  <c r="H171" i="13"/>
  <c r="H170" i="13" s="1"/>
  <c r="H255" i="13" s="1"/>
  <c r="G165" i="13"/>
  <c r="H165" i="13" s="1"/>
  <c r="G164" i="13"/>
  <c r="H164" i="13" s="1"/>
  <c r="G163" i="13"/>
  <c r="H163" i="13" s="1"/>
  <c r="G162" i="13"/>
  <c r="H162" i="13" s="1"/>
  <c r="G161" i="13"/>
  <c r="H161" i="13" s="1"/>
  <c r="G160" i="13"/>
  <c r="H160" i="13" s="1"/>
  <c r="G159" i="13"/>
  <c r="H159" i="13" s="1"/>
  <c r="G158" i="13"/>
  <c r="H158" i="13" s="1"/>
  <c r="G157" i="13"/>
  <c r="H157" i="13" s="1"/>
  <c r="G156" i="13"/>
  <c r="H156" i="13" s="1"/>
  <c r="G155" i="13"/>
  <c r="H155" i="13"/>
  <c r="G154" i="13"/>
  <c r="H154" i="13" s="1"/>
  <c r="G153" i="13"/>
  <c r="H153" i="13" s="1"/>
  <c r="G152" i="13"/>
  <c r="H152" i="13" s="1"/>
  <c r="G151" i="13"/>
  <c r="H151" i="13"/>
  <c r="G150" i="13"/>
  <c r="H150" i="13" s="1"/>
  <c r="G149" i="13"/>
  <c r="H149" i="13" s="1"/>
  <c r="G148" i="13"/>
  <c r="H148" i="13" s="1"/>
  <c r="G147" i="13"/>
  <c r="H147" i="13"/>
  <c r="G146" i="13"/>
  <c r="H146" i="13" s="1"/>
  <c r="G145" i="13"/>
  <c r="H145" i="13" s="1"/>
  <c r="G144" i="13"/>
  <c r="H144" i="13" s="1"/>
  <c r="G143" i="13"/>
  <c r="H143" i="13" s="1"/>
  <c r="G142" i="13"/>
  <c r="H142" i="13" s="1"/>
  <c r="G141" i="13"/>
  <c r="H141" i="13" s="1"/>
  <c r="G140" i="13"/>
  <c r="H140" i="13" s="1"/>
  <c r="G139" i="13"/>
  <c r="H139" i="13"/>
  <c r="G138" i="13"/>
  <c r="H138" i="13" s="1"/>
  <c r="G137" i="13"/>
  <c r="H137" i="13" s="1"/>
  <c r="G136" i="13"/>
  <c r="H136" i="13" s="1"/>
  <c r="F133" i="13"/>
  <c r="F264" i="13" s="1"/>
  <c r="G132" i="13"/>
  <c r="H132" i="13" s="1"/>
  <c r="G131" i="13"/>
  <c r="H131" i="13" s="1"/>
  <c r="G130" i="13"/>
  <c r="H130" i="13"/>
  <c r="H129" i="13"/>
  <c r="G128" i="13"/>
  <c r="H128" i="13" s="1"/>
  <c r="G127" i="13"/>
  <c r="H127" i="13" s="1"/>
  <c r="G126" i="13"/>
  <c r="H126" i="13"/>
  <c r="G125" i="13"/>
  <c r="H125" i="13" s="1"/>
  <c r="G124" i="13"/>
  <c r="H124" i="13" s="1"/>
  <c r="G123" i="13"/>
  <c r="H123" i="13" s="1"/>
  <c r="G122" i="13"/>
  <c r="H122" i="13"/>
  <c r="G121" i="13"/>
  <c r="H121" i="13" s="1"/>
  <c r="G120" i="13"/>
  <c r="H120" i="13" s="1"/>
  <c r="G119" i="13"/>
  <c r="H119" i="13" s="1"/>
  <c r="G118" i="13"/>
  <c r="H118" i="13" s="1"/>
  <c r="G117" i="13"/>
  <c r="H117" i="13" s="1"/>
  <c r="G116" i="13"/>
  <c r="H116" i="13" s="1"/>
  <c r="G115" i="13"/>
  <c r="H115" i="13" s="1"/>
  <c r="G114" i="13"/>
  <c r="H114" i="13"/>
  <c r="G113" i="13"/>
  <c r="H113" i="13" s="1"/>
  <c r="G112" i="13"/>
  <c r="H112" i="13" s="1"/>
  <c r="G111" i="13"/>
  <c r="H111" i="13" s="1"/>
  <c r="G110" i="13"/>
  <c r="H110" i="13"/>
  <c r="G109" i="13"/>
  <c r="H109" i="13" s="1"/>
  <c r="G108" i="13"/>
  <c r="H108" i="13" s="1"/>
  <c r="G107" i="13"/>
  <c r="H107" i="13" s="1"/>
  <c r="G106" i="13"/>
  <c r="H106" i="13"/>
  <c r="G105" i="13"/>
  <c r="H105" i="13" s="1"/>
  <c r="G104" i="13"/>
  <c r="H104" i="13" s="1"/>
  <c r="G103" i="13"/>
  <c r="H103" i="13" s="1"/>
  <c r="G102" i="13"/>
  <c r="H102" i="13" s="1"/>
  <c r="H101" i="13" s="1"/>
  <c r="H264" i="13" s="1"/>
  <c r="F99" i="13"/>
  <c r="F259" i="13" s="1"/>
  <c r="G98" i="13"/>
  <c r="H98" i="13" s="1"/>
  <c r="G97" i="13"/>
  <c r="H97" i="13" s="1"/>
  <c r="H96" i="13"/>
  <c r="G95" i="13"/>
  <c r="H95" i="13" s="1"/>
  <c r="G94" i="13"/>
  <c r="H94" i="13" s="1"/>
  <c r="H93" i="13"/>
  <c r="G92" i="13"/>
  <c r="H92" i="13" s="1"/>
  <c r="G91" i="13"/>
  <c r="H91" i="13"/>
  <c r="G90" i="13"/>
  <c r="H90" i="13" s="1"/>
  <c r="G89" i="13"/>
  <c r="H89" i="13" s="1"/>
  <c r="G88" i="13"/>
  <c r="H88" i="13" s="1"/>
  <c r="G87" i="13"/>
  <c r="H87" i="13"/>
  <c r="G86" i="13"/>
  <c r="H86" i="13" s="1"/>
  <c r="G85" i="13"/>
  <c r="H85" i="13" s="1"/>
  <c r="G84" i="13"/>
  <c r="H84" i="13" s="1"/>
  <c r="G83" i="13"/>
  <c r="H83" i="13" s="1"/>
  <c r="G82" i="13"/>
  <c r="H82" i="13" s="1"/>
  <c r="G81" i="13"/>
  <c r="H81" i="13" s="1"/>
  <c r="G80" i="13"/>
  <c r="H80" i="13" s="1"/>
  <c r="G79" i="13"/>
  <c r="H79" i="13"/>
  <c r="G78" i="13"/>
  <c r="H78" i="13" s="1"/>
  <c r="G77" i="13"/>
  <c r="H77" i="13" s="1"/>
  <c r="G76" i="13"/>
  <c r="H76" i="13" s="1"/>
  <c r="G75" i="13"/>
  <c r="H75" i="13"/>
  <c r="G74" i="13"/>
  <c r="H74" i="13" s="1"/>
  <c r="G73" i="13"/>
  <c r="H73" i="13" s="1"/>
  <c r="G72" i="13"/>
  <c r="H72" i="13" s="1"/>
  <c r="G71" i="13"/>
  <c r="H71" i="13"/>
  <c r="G70" i="13"/>
  <c r="H70" i="13" s="1"/>
  <c r="G69" i="13"/>
  <c r="H69" i="13" s="1"/>
  <c r="G68" i="13"/>
  <c r="H68" i="13" s="1"/>
  <c r="G67" i="13"/>
  <c r="H67" i="13" s="1"/>
  <c r="G66" i="13"/>
  <c r="H66" i="13" s="1"/>
  <c r="G65" i="13"/>
  <c r="H65" i="13" s="1"/>
  <c r="G64" i="13"/>
  <c r="H64" i="13" s="1"/>
  <c r="G63" i="13"/>
  <c r="H63" i="13"/>
  <c r="G62" i="13"/>
  <c r="H62" i="13" s="1"/>
  <c r="G61" i="13"/>
  <c r="H61" i="13" s="1"/>
  <c r="F57" i="13"/>
  <c r="F254" i="13" s="1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D302" i="12"/>
  <c r="C302" i="12"/>
  <c r="F267" i="12"/>
  <c r="F301" i="12" s="1"/>
  <c r="D301" i="12"/>
  <c r="C301" i="12"/>
  <c r="D300" i="12"/>
  <c r="C300" i="12"/>
  <c r="D299" i="12"/>
  <c r="C299" i="12"/>
  <c r="D297" i="12"/>
  <c r="C297" i="12"/>
  <c r="F227" i="12"/>
  <c r="F296" i="12"/>
  <c r="D296" i="12"/>
  <c r="C296" i="12"/>
  <c r="F223" i="12"/>
  <c r="F295" i="12"/>
  <c r="D295" i="12"/>
  <c r="C295" i="12"/>
  <c r="F218" i="12"/>
  <c r="F294" i="12"/>
  <c r="D294" i="12"/>
  <c r="C294" i="12"/>
  <c r="F213" i="12"/>
  <c r="F292" i="12"/>
  <c r="D292" i="12"/>
  <c r="C292" i="12"/>
  <c r="D291" i="12"/>
  <c r="C291" i="12"/>
  <c r="F202" i="12"/>
  <c r="F290" i="12" s="1"/>
  <c r="D290" i="12"/>
  <c r="C290" i="12"/>
  <c r="D289" i="12"/>
  <c r="C289" i="12"/>
  <c r="D287" i="12"/>
  <c r="C287" i="12"/>
  <c r="D286" i="12"/>
  <c r="C286" i="12"/>
  <c r="F110" i="12"/>
  <c r="F285" i="12" s="1"/>
  <c r="D285" i="12"/>
  <c r="C285" i="12"/>
  <c r="D284" i="12"/>
  <c r="C284" i="12"/>
  <c r="F280" i="12"/>
  <c r="F302" i="12" s="1"/>
  <c r="H279" i="12"/>
  <c r="H278" i="12"/>
  <c r="H277" i="12"/>
  <c r="H276" i="12"/>
  <c r="H275" i="12"/>
  <c r="H274" i="12"/>
  <c r="H273" i="12"/>
  <c r="H272" i="12"/>
  <c r="H271" i="12"/>
  <c r="H266" i="12"/>
  <c r="H265" i="12"/>
  <c r="H264" i="12"/>
  <c r="H263" i="12"/>
  <c r="H262" i="12"/>
  <c r="H261" i="12"/>
  <c r="H260" i="12"/>
  <c r="F256" i="12"/>
  <c r="F300" i="12" s="1"/>
  <c r="H255" i="12"/>
  <c r="H254" i="12"/>
  <c r="H253" i="12"/>
  <c r="H252" i="12"/>
  <c r="H251" i="12"/>
  <c r="H250" i="12"/>
  <c r="H249" i="12"/>
  <c r="F245" i="12"/>
  <c r="F299" i="12" s="1"/>
  <c r="H244" i="12"/>
  <c r="H243" i="12"/>
  <c r="H242" i="12"/>
  <c r="H241" i="12"/>
  <c r="H240" i="12"/>
  <c r="H239" i="12"/>
  <c r="H238" i="12"/>
  <c r="H237" i="12"/>
  <c r="H236" i="12"/>
  <c r="F232" i="12"/>
  <c r="F297" i="12"/>
  <c r="H231" i="12"/>
  <c r="H230" i="12" s="1"/>
  <c r="H297" i="12" s="1"/>
  <c r="G226" i="12"/>
  <c r="H226" i="12" s="1"/>
  <c r="H225" i="12" s="1"/>
  <c r="H296" i="12" s="1"/>
  <c r="H222" i="12"/>
  <c r="H221" i="12"/>
  <c r="H220" i="12" s="1"/>
  <c r="H295" i="12" s="1"/>
  <c r="H217" i="12"/>
  <c r="H216" i="12" s="1"/>
  <c r="H294" i="12" s="1"/>
  <c r="H212" i="12"/>
  <c r="H211" i="12"/>
  <c r="G210" i="12"/>
  <c r="H210" i="12" s="1"/>
  <c r="F206" i="12"/>
  <c r="F291" i="12" s="1"/>
  <c r="H205" i="12"/>
  <c r="H204" i="12" s="1"/>
  <c r="H291" i="12" s="1"/>
  <c r="G201" i="12"/>
  <c r="H201" i="12" s="1"/>
  <c r="H200" i="12"/>
  <c r="F196" i="12"/>
  <c r="F289" i="12" s="1"/>
  <c r="H195" i="12"/>
  <c r="H194" i="12"/>
  <c r="F190" i="12"/>
  <c r="F287" i="12" s="1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3" i="12" s="1"/>
  <c r="H287" i="12" s="1"/>
  <c r="F150" i="12"/>
  <c r="F286" i="12" s="1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F63" i="12"/>
  <c r="F284" i="12" s="1"/>
  <c r="H62" i="12"/>
  <c r="H61" i="12"/>
  <c r="H60" i="12"/>
  <c r="H59" i="12"/>
  <c r="H58" i="12"/>
  <c r="H57" i="12"/>
  <c r="H56" i="12"/>
  <c r="H55" i="12"/>
  <c r="H54" i="12"/>
  <c r="H53" i="12"/>
  <c r="H52" i="12"/>
  <c r="H51" i="12"/>
  <c r="H49" i="12"/>
  <c r="H48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6" i="12"/>
  <c r="H5" i="12"/>
  <c r="H4" i="12" s="1"/>
  <c r="H284" i="12" s="1"/>
  <c r="D281" i="11"/>
  <c r="C281" i="11"/>
  <c r="D280" i="11"/>
  <c r="C280" i="11"/>
  <c r="D279" i="11"/>
  <c r="C279" i="11"/>
  <c r="D278" i="11"/>
  <c r="C278" i="11"/>
  <c r="D276" i="11"/>
  <c r="C276" i="11"/>
  <c r="D275" i="11"/>
  <c r="C275" i="11"/>
  <c r="D273" i="11"/>
  <c r="C273" i="11"/>
  <c r="D272" i="11"/>
  <c r="C272" i="11"/>
  <c r="D271" i="11"/>
  <c r="C271" i="11"/>
  <c r="D270" i="11"/>
  <c r="C270" i="11"/>
  <c r="D268" i="11"/>
  <c r="C268" i="11"/>
  <c r="D267" i="11"/>
  <c r="C267" i="11"/>
  <c r="D266" i="11"/>
  <c r="C266" i="11"/>
  <c r="D265" i="11"/>
  <c r="C265" i="11"/>
  <c r="F261" i="11"/>
  <c r="F281" i="11"/>
  <c r="H260" i="11"/>
  <c r="H259" i="11"/>
  <c r="H258" i="11"/>
  <c r="H257" i="11"/>
  <c r="H256" i="11"/>
  <c r="H255" i="11"/>
  <c r="H254" i="11"/>
  <c r="H253" i="11"/>
  <c r="H252" i="11"/>
  <c r="F248" i="11"/>
  <c r="F280" i="11" s="1"/>
  <c r="H247" i="11"/>
  <c r="H246" i="11"/>
  <c r="H245" i="11"/>
  <c r="H244" i="11"/>
  <c r="H243" i="11"/>
  <c r="H242" i="11"/>
  <c r="H241" i="11"/>
  <c r="H240" i="11"/>
  <c r="F236" i="11"/>
  <c r="F279" i="11" s="1"/>
  <c r="H235" i="11"/>
  <c r="H234" i="11"/>
  <c r="H233" i="11"/>
  <c r="H232" i="11"/>
  <c r="H230" i="11"/>
  <c r="H229" i="11"/>
  <c r="H228" i="11"/>
  <c r="H279" i="11" s="1"/>
  <c r="F225" i="11"/>
  <c r="F278" i="11"/>
  <c r="H224" i="11"/>
  <c r="H223" i="11"/>
  <c r="H222" i="11"/>
  <c r="H221" i="11"/>
  <c r="H220" i="11"/>
  <c r="H219" i="11"/>
  <c r="H218" i="11"/>
  <c r="H217" i="11"/>
  <c r="H216" i="11"/>
  <c r="F212" i="11"/>
  <c r="F276" i="11" s="1"/>
  <c r="H211" i="11"/>
  <c r="H210" i="11" s="1"/>
  <c r="H276" i="11" s="1"/>
  <c r="F206" i="11"/>
  <c r="F275" i="11" s="1"/>
  <c r="H205" i="11"/>
  <c r="H204" i="11"/>
  <c r="H203" i="11" s="1"/>
  <c r="H275" i="11" s="1"/>
  <c r="F200" i="11"/>
  <c r="F273" i="11"/>
  <c r="H199" i="11"/>
  <c r="H198" i="11"/>
  <c r="H197" i="11"/>
  <c r="F193" i="11"/>
  <c r="F272" i="11" s="1"/>
  <c r="H192" i="11"/>
  <c r="G191" i="11"/>
  <c r="H191" i="11" s="1"/>
  <c r="F188" i="11"/>
  <c r="F271" i="11" s="1"/>
  <c r="G187" i="11"/>
  <c r="H187" i="11" s="1"/>
  <c r="G186" i="11"/>
  <c r="H186" i="11" s="1"/>
  <c r="H185" i="11" s="1"/>
  <c r="H271" i="11" s="1"/>
  <c r="F182" i="11"/>
  <c r="F270" i="11" s="1"/>
  <c r="H181" i="11"/>
  <c r="H180" i="11"/>
  <c r="H179" i="11"/>
  <c r="H270" i="11" s="1"/>
  <c r="F176" i="11"/>
  <c r="F268" i="11" s="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B144" i="1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H143" i="11"/>
  <c r="H142" i="11"/>
  <c r="H141" i="11"/>
  <c r="H140" i="11"/>
  <c r="F136" i="11"/>
  <c r="F267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F93" i="11"/>
  <c r="F266" i="11" s="1"/>
  <c r="H92" i="11"/>
  <c r="H91" i="11"/>
  <c r="H90" i="11"/>
  <c r="H89" i="11"/>
  <c r="H88" i="11"/>
  <c r="H87" i="11"/>
  <c r="H86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49" i="11"/>
  <c r="H50" i="11"/>
  <c r="F45" i="11"/>
  <c r="F265" i="11" s="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C281" i="10"/>
  <c r="C280" i="10"/>
  <c r="C279" i="10"/>
  <c r="F227" i="10"/>
  <c r="F278" i="10" s="1"/>
  <c r="C278" i="10"/>
  <c r="C276" i="10"/>
  <c r="C275" i="10"/>
  <c r="C274" i="10"/>
  <c r="F196" i="10"/>
  <c r="F272" i="10" s="1"/>
  <c r="C272" i="10"/>
  <c r="C271" i="10"/>
  <c r="C270" i="10"/>
  <c r="C269" i="10"/>
  <c r="F171" i="10"/>
  <c r="F267" i="10" s="1"/>
  <c r="C267" i="10"/>
  <c r="C266" i="10"/>
  <c r="C265" i="10"/>
  <c r="C264" i="10"/>
  <c r="F261" i="10"/>
  <c r="F281" i="10" s="1"/>
  <c r="H260" i="10"/>
  <c r="H259" i="10"/>
  <c r="H258" i="10"/>
  <c r="H257" i="10"/>
  <c r="H256" i="10"/>
  <c r="H255" i="10"/>
  <c r="H254" i="10"/>
  <c r="F250" i="10"/>
  <c r="F280" i="10" s="1"/>
  <c r="H249" i="10"/>
  <c r="H248" i="10"/>
  <c r="H247" i="10"/>
  <c r="H246" i="10"/>
  <c r="H245" i="10"/>
  <c r="H244" i="10"/>
  <c r="H243" i="10"/>
  <c r="H242" i="10"/>
  <c r="F238" i="10"/>
  <c r="F279" i="10" s="1"/>
  <c r="H237" i="10"/>
  <c r="H236" i="10"/>
  <c r="H235" i="10"/>
  <c r="H234" i="10"/>
  <c r="H233" i="10"/>
  <c r="H232" i="10"/>
  <c r="H231" i="10"/>
  <c r="H226" i="10"/>
  <c r="H225" i="10"/>
  <c r="H224" i="10"/>
  <c r="H223" i="10"/>
  <c r="H222" i="10"/>
  <c r="H221" i="10"/>
  <c r="H220" i="10"/>
  <c r="H219" i="10"/>
  <c r="H218" i="10"/>
  <c r="F213" i="10"/>
  <c r="F276" i="10" s="1"/>
  <c r="H212" i="10"/>
  <c r="H211" i="10" s="1"/>
  <c r="H276" i="10" s="1"/>
  <c r="F208" i="10"/>
  <c r="F275" i="10" s="1"/>
  <c r="H207" i="10"/>
  <c r="H206" i="10"/>
  <c r="F202" i="10"/>
  <c r="F274" i="10" s="1"/>
  <c r="H201" i="10"/>
  <c r="H200" i="10"/>
  <c r="H199" i="10" s="1"/>
  <c r="H274" i="10" s="1"/>
  <c r="H195" i="10"/>
  <c r="H194" i="10"/>
  <c r="H193" i="10"/>
  <c r="F189" i="10"/>
  <c r="F271" i="10" s="1"/>
  <c r="H188" i="10"/>
  <c r="H187" i="10"/>
  <c r="F183" i="10"/>
  <c r="F270" i="10" s="1"/>
  <c r="H182" i="10"/>
  <c r="H181" i="10"/>
  <c r="F177" i="10"/>
  <c r="F269" i="10"/>
  <c r="H176" i="10"/>
  <c r="H175" i="10"/>
  <c r="H174" i="10" s="1"/>
  <c r="H269" i="10" s="1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F135" i="10"/>
  <c r="F266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F92" i="10"/>
  <c r="F265" i="10" s="1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F45" i="10"/>
  <c r="F264" i="10" s="1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5" i="10"/>
  <c r="H6" i="10"/>
  <c r="C278" i="9"/>
  <c r="C277" i="9"/>
  <c r="C276" i="9"/>
  <c r="C275" i="9"/>
  <c r="C273" i="9"/>
  <c r="C272" i="9"/>
  <c r="C271" i="9"/>
  <c r="C269" i="9"/>
  <c r="C268" i="9"/>
  <c r="F183" i="9"/>
  <c r="F267" i="9" s="1"/>
  <c r="C267" i="9"/>
  <c r="C266" i="9"/>
  <c r="C264" i="9"/>
  <c r="C263" i="9"/>
  <c r="C262" i="9"/>
  <c r="C261" i="9"/>
  <c r="F258" i="9"/>
  <c r="F278" i="9" s="1"/>
  <c r="H257" i="9"/>
  <c r="H256" i="9"/>
  <c r="H255" i="9"/>
  <c r="H254" i="9"/>
  <c r="H253" i="9"/>
  <c r="H252" i="9"/>
  <c r="H251" i="9"/>
  <c r="F247" i="9"/>
  <c r="F277" i="9" s="1"/>
  <c r="H246" i="9"/>
  <c r="H245" i="9"/>
  <c r="H244" i="9"/>
  <c r="H243" i="9"/>
  <c r="H242" i="9"/>
  <c r="H241" i="9"/>
  <c r="H240" i="9"/>
  <c r="H239" i="9"/>
  <c r="F235" i="9"/>
  <c r="F276" i="9" s="1"/>
  <c r="H234" i="9"/>
  <c r="H233" i="9"/>
  <c r="H232" i="9"/>
  <c r="H231" i="9"/>
  <c r="H230" i="9"/>
  <c r="H229" i="9"/>
  <c r="H228" i="9"/>
  <c r="F224" i="9"/>
  <c r="F275" i="9" s="1"/>
  <c r="H223" i="9"/>
  <c r="H222" i="9"/>
  <c r="H221" i="9"/>
  <c r="H220" i="9"/>
  <c r="H219" i="9"/>
  <c r="H218" i="9"/>
  <c r="H217" i="9"/>
  <c r="H216" i="9"/>
  <c r="H215" i="9"/>
  <c r="F210" i="9"/>
  <c r="F273" i="9" s="1"/>
  <c r="H209" i="9"/>
  <c r="H208" i="9"/>
  <c r="H273" i="9" s="1"/>
  <c r="F206" i="9"/>
  <c r="F272" i="9" s="1"/>
  <c r="H205" i="9"/>
  <c r="H204" i="9"/>
  <c r="F201" i="9"/>
  <c r="F271" i="9" s="1"/>
  <c r="H200" i="9"/>
  <c r="H199" i="9"/>
  <c r="F195" i="9"/>
  <c r="F269" i="9" s="1"/>
  <c r="H194" i="9"/>
  <c r="H193" i="9"/>
  <c r="H192" i="9"/>
  <c r="F188" i="9"/>
  <c r="F268" i="9" s="1"/>
  <c r="H187" i="9"/>
  <c r="H186" i="9"/>
  <c r="H182" i="9"/>
  <c r="H181" i="9"/>
  <c r="F177" i="9"/>
  <c r="F266" i="9" s="1"/>
  <c r="H176" i="9"/>
  <c r="H174" i="9" s="1"/>
  <c r="H266" i="9" s="1"/>
  <c r="H175" i="9"/>
  <c r="F171" i="9"/>
  <c r="F264" i="9" s="1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F135" i="9"/>
  <c r="F263" i="9" s="1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F92" i="9"/>
  <c r="F262" i="9" s="1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F45" i="9"/>
  <c r="F261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 s="1"/>
  <c r="H261" i="9" s="1"/>
  <c r="F232" i="8"/>
  <c r="F245" i="8"/>
  <c r="C245" i="8"/>
  <c r="C244" i="8"/>
  <c r="C243" i="8"/>
  <c r="C242" i="8"/>
  <c r="F182" i="8"/>
  <c r="F240" i="8" s="1"/>
  <c r="C240" i="8"/>
  <c r="C238" i="8"/>
  <c r="C237" i="8"/>
  <c r="H53" i="8"/>
  <c r="H54" i="8"/>
  <c r="H55" i="8"/>
  <c r="H56" i="8"/>
  <c r="H57" i="8"/>
  <c r="H58" i="8"/>
  <c r="H59" i="8"/>
  <c r="H60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C236" i="8"/>
  <c r="F49" i="8"/>
  <c r="F235" i="8"/>
  <c r="C235" i="8"/>
  <c r="H230" i="8"/>
  <c r="H229" i="8"/>
  <c r="H228" i="8"/>
  <c r="H227" i="8"/>
  <c r="H224" i="8" s="1"/>
  <c r="H245" i="8" s="1"/>
  <c r="H226" i="8"/>
  <c r="H225" i="8"/>
  <c r="F221" i="8"/>
  <c r="F244" i="8" s="1"/>
  <c r="H220" i="8"/>
  <c r="H219" i="8"/>
  <c r="H218" i="8"/>
  <c r="H217" i="8"/>
  <c r="H216" i="8"/>
  <c r="H215" i="8"/>
  <c r="H214" i="8"/>
  <c r="H213" i="8"/>
  <c r="H212" i="8" s="1"/>
  <c r="H244" i="8" s="1"/>
  <c r="F209" i="8"/>
  <c r="F243" i="8" s="1"/>
  <c r="H208" i="8"/>
  <c r="H207" i="8"/>
  <c r="H206" i="8"/>
  <c r="H205" i="8"/>
  <c r="H204" i="8"/>
  <c r="H203" i="8"/>
  <c r="H202" i="8"/>
  <c r="F198" i="8"/>
  <c r="F242" i="8" s="1"/>
  <c r="H197" i="8"/>
  <c r="H196" i="8"/>
  <c r="H195" i="8"/>
  <c r="H194" i="8"/>
  <c r="H193" i="8"/>
  <c r="H192" i="8"/>
  <c r="H191" i="8"/>
  <c r="H190" i="8"/>
  <c r="H189" i="8"/>
  <c r="H179" i="8"/>
  <c r="H240" i="8" s="1"/>
  <c r="F176" i="8"/>
  <c r="F238" i="8" s="1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F139" i="8"/>
  <c r="F237" i="8" s="1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F96" i="8"/>
  <c r="F236" i="8" s="1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C250" i="7"/>
  <c r="C249" i="7"/>
  <c r="H205" i="7"/>
  <c r="H206" i="7"/>
  <c r="H203" i="7" s="1"/>
  <c r="H248" i="7" s="1"/>
  <c r="H207" i="7"/>
  <c r="H208" i="7"/>
  <c r="H209" i="7"/>
  <c r="H210" i="7"/>
  <c r="H211" i="7"/>
  <c r="H212" i="7"/>
  <c r="C248" i="7"/>
  <c r="F200" i="7"/>
  <c r="F246" i="7" s="1"/>
  <c r="C246" i="7"/>
  <c r="C245" i="7"/>
  <c r="C244" i="7"/>
  <c r="C242" i="7"/>
  <c r="F145" i="7"/>
  <c r="F241" i="7" s="1"/>
  <c r="C241" i="7"/>
  <c r="C240" i="7"/>
  <c r="C239" i="7"/>
  <c r="F236" i="7"/>
  <c r="F250" i="7" s="1"/>
  <c r="H235" i="7"/>
  <c r="H234" i="7"/>
  <c r="H233" i="7"/>
  <c r="H232" i="7"/>
  <c r="H229" i="7"/>
  <c r="H230" i="7"/>
  <c r="F224" i="7"/>
  <c r="F249" i="7" s="1"/>
  <c r="H223" i="7"/>
  <c r="H222" i="7"/>
  <c r="H220" i="7"/>
  <c r="H219" i="7"/>
  <c r="H217" i="7"/>
  <c r="F213" i="7"/>
  <c r="F248" i="7" s="1"/>
  <c r="H199" i="7"/>
  <c r="H198" i="7"/>
  <c r="H197" i="7"/>
  <c r="F193" i="7"/>
  <c r="F245" i="7" s="1"/>
  <c r="H192" i="7"/>
  <c r="H191" i="7"/>
  <c r="H190" i="7" s="1"/>
  <c r="H245" i="7" s="1"/>
  <c r="F187" i="7"/>
  <c r="F244" i="7" s="1"/>
  <c r="H186" i="7"/>
  <c r="H185" i="7" s="1"/>
  <c r="H244" i="7" s="1"/>
  <c r="F182" i="7"/>
  <c r="F242" i="7" s="1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49" i="7"/>
  <c r="H150" i="7"/>
  <c r="H151" i="7"/>
  <c r="H152" i="7"/>
  <c r="H153" i="7"/>
  <c r="H154" i="7"/>
  <c r="H155" i="7"/>
  <c r="H156" i="7"/>
  <c r="H157" i="7"/>
  <c r="H158" i="7"/>
  <c r="N157" i="7"/>
  <c r="P156" i="7"/>
  <c r="P155" i="7"/>
  <c r="P154" i="7"/>
  <c r="P157" i="7" s="1"/>
  <c r="H144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F100" i="7"/>
  <c r="F240" i="7" s="1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F49" i="7"/>
  <c r="F239" i="7" s="1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5" i="7"/>
  <c r="H7" i="7"/>
  <c r="H6" i="6"/>
  <c r="H7" i="6"/>
  <c r="H8" i="6"/>
  <c r="H9" i="6"/>
  <c r="H10" i="6"/>
  <c r="H11" i="6"/>
  <c r="H12" i="6"/>
  <c r="H13" i="6"/>
  <c r="H14" i="6"/>
  <c r="H21" i="6"/>
  <c r="H22" i="6"/>
  <c r="H23" i="6"/>
  <c r="H24" i="6"/>
  <c r="H25" i="6"/>
  <c r="H26" i="6"/>
  <c r="H27" i="6"/>
  <c r="C33" i="6"/>
  <c r="C32" i="6"/>
  <c r="F28" i="6"/>
  <c r="F33" i="6" s="1"/>
  <c r="F15" i="6"/>
  <c r="F32" i="6" s="1"/>
  <c r="H238" i="9"/>
  <c r="H277" i="9" s="1"/>
  <c r="H103" i="7" l="1"/>
  <c r="H241" i="7" s="1"/>
  <c r="H4" i="8"/>
  <c r="H235" i="8" s="1"/>
  <c r="H4" i="10"/>
  <c r="H264" i="10" s="1"/>
  <c r="H297" i="13"/>
  <c r="H99" i="8"/>
  <c r="H237" i="8" s="1"/>
  <c r="H96" i="11"/>
  <c r="H267" i="11" s="1"/>
  <c r="H52" i="8"/>
  <c r="H236" i="8" s="1"/>
  <c r="H214" i="9"/>
  <c r="H275" i="9" s="1"/>
  <c r="H5" i="13"/>
  <c r="H254" i="13" s="1"/>
  <c r="H4" i="7"/>
  <c r="H239" i="7" s="1"/>
  <c r="H228" i="7"/>
  <c r="H250" i="7" s="1"/>
  <c r="H48" i="9"/>
  <c r="H262" i="9" s="1"/>
  <c r="H138" i="10"/>
  <c r="H267" i="10" s="1"/>
  <c r="H139" i="11"/>
  <c r="H268" i="11" s="1"/>
  <c r="H201" i="8"/>
  <c r="H243" i="8" s="1"/>
  <c r="H198" i="9"/>
  <c r="H271" i="9" s="1"/>
  <c r="H203" i="9"/>
  <c r="H272" i="9" s="1"/>
  <c r="H190" i="11"/>
  <c r="H272" i="11" s="1"/>
  <c r="H113" i="12"/>
  <c r="H286" i="12" s="1"/>
  <c r="H209" i="12"/>
  <c r="H292" i="12" s="1"/>
  <c r="H235" i="12"/>
  <c r="H299" i="12" s="1"/>
  <c r="F248" i="8"/>
  <c r="H95" i="10"/>
  <c r="H266" i="10" s="1"/>
  <c r="H20" i="6"/>
  <c r="H33" i="6" s="1"/>
  <c r="H5" i="6"/>
  <c r="H32" i="6" s="1"/>
  <c r="H52" i="7"/>
  <c r="H240" i="7" s="1"/>
  <c r="H148" i="7"/>
  <c r="H242" i="7" s="1"/>
  <c r="H196" i="7"/>
  <c r="H246" i="7" s="1"/>
  <c r="H216" i="7"/>
  <c r="H249" i="7" s="1"/>
  <c r="H142" i="8"/>
  <c r="H238" i="8" s="1"/>
  <c r="H188" i="8"/>
  <c r="H242" i="8" s="1"/>
  <c r="H95" i="9"/>
  <c r="H263" i="9" s="1"/>
  <c r="H138" i="9"/>
  <c r="H264" i="9" s="1"/>
  <c r="H180" i="9"/>
  <c r="H267" i="9" s="1"/>
  <c r="H185" i="9"/>
  <c r="H268" i="9" s="1"/>
  <c r="H191" i="9"/>
  <c r="H269" i="9" s="1"/>
  <c r="H227" i="9"/>
  <c r="H276" i="9" s="1"/>
  <c r="H250" i="9"/>
  <c r="H278" i="9" s="1"/>
  <c r="H48" i="10"/>
  <c r="H265" i="10" s="1"/>
  <c r="H180" i="10"/>
  <c r="H270" i="10" s="1"/>
  <c r="H186" i="10"/>
  <c r="H271" i="10" s="1"/>
  <c r="H192" i="10"/>
  <c r="H272" i="10" s="1"/>
  <c r="H205" i="10"/>
  <c r="H275" i="10" s="1"/>
  <c r="H217" i="10"/>
  <c r="H278" i="10" s="1"/>
  <c r="H230" i="10"/>
  <c r="H279" i="10" s="1"/>
  <c r="H241" i="10"/>
  <c r="H280" i="10" s="1"/>
  <c r="H253" i="10"/>
  <c r="H281" i="10" s="1"/>
  <c r="H4" i="11"/>
  <c r="H265" i="11" s="1"/>
  <c r="H48" i="11"/>
  <c r="H266" i="11" s="1"/>
  <c r="H196" i="11"/>
  <c r="H273" i="11" s="1"/>
  <c r="H215" i="11"/>
  <c r="H278" i="11" s="1"/>
  <c r="H251" i="11"/>
  <c r="H281" i="11" s="1"/>
  <c r="H193" i="12"/>
  <c r="H289" i="12" s="1"/>
  <c r="H199" i="12"/>
  <c r="H290" i="12" s="1"/>
  <c r="H248" i="12"/>
  <c r="H300" i="12" s="1"/>
  <c r="H259" i="12"/>
  <c r="H301" i="12" s="1"/>
  <c r="H270" i="12"/>
  <c r="H302" i="12" s="1"/>
  <c r="H60" i="13"/>
  <c r="H259" i="13" s="1"/>
  <c r="H176" i="13"/>
  <c r="H260" i="13" s="1"/>
  <c r="H196" i="13"/>
  <c r="H261" i="13" s="1"/>
  <c r="D281" i="13" s="1"/>
  <c r="H211" i="13"/>
  <c r="H257" i="13" s="1"/>
  <c r="H242" i="13"/>
  <c r="H272" i="13" s="1"/>
  <c r="H305" i="13"/>
  <c r="H5" i="1"/>
  <c r="H248" i="8"/>
  <c r="F253" i="7"/>
  <c r="F36" i="6"/>
  <c r="H36" i="6"/>
  <c r="H239" i="11"/>
  <c r="H280" i="11" s="1"/>
  <c r="H66" i="12"/>
  <c r="H285" i="12" s="1"/>
  <c r="H135" i="13"/>
  <c r="H269" i="13" s="1"/>
  <c r="H223" i="13"/>
  <c r="H262" i="13" s="1"/>
  <c r="H232" i="13"/>
  <c r="H267" i="13" s="1"/>
  <c r="H185" i="13"/>
  <c r="H270" i="13" s="1"/>
  <c r="D280" i="13" s="1"/>
  <c r="H253" i="7" l="1"/>
  <c r="H274" i="13"/>
  <c r="D279" i="13"/>
  <c r="D282" i="13"/>
</calcChain>
</file>

<file path=xl/sharedStrings.xml><?xml version="1.0" encoding="utf-8"?>
<sst xmlns="http://schemas.openxmlformats.org/spreadsheetml/2006/main" count="5763" uniqueCount="379">
  <si>
    <t>Отметка времени</t>
  </si>
  <si>
    <t>№ п/п</t>
  </si>
  <si>
    <t>Товар</t>
  </si>
  <si>
    <t>Характеристика товара</t>
  </si>
  <si>
    <t>Ед. изм.</t>
  </si>
  <si>
    <t>Объем поставки</t>
  </si>
  <si>
    <t>Цена (руб.)</t>
  </si>
  <si>
    <t>Стоимость (руб.)</t>
  </si>
  <si>
    <t xml:space="preserve">      ЛОТ №1  Поставка продуктов питания для нужд МАДОУ д/с №20 «Родничок»</t>
  </si>
  <si>
    <t>УТВЕРЖДАЮ:</t>
  </si>
  <si>
    <t>Романова С.В.</t>
  </si>
  <si>
    <t xml:space="preserve">Прошу, после внесения окончательных изменений, </t>
  </si>
  <si>
    <t>Ванилин</t>
  </si>
  <si>
    <t>Пачки по 7-10 гр.</t>
  </si>
  <si>
    <t>кг</t>
  </si>
  <si>
    <t xml:space="preserve">в красном квадрате проставить ФИО лица, </t>
  </si>
  <si>
    <t>в отношении каждого лота.</t>
  </si>
  <si>
    <t>подтверждающего утверждение технического задания</t>
  </si>
  <si>
    <t>Вафельные трубочки</t>
  </si>
  <si>
    <t>весовые, с кремовой начинкой со сливочным вкусом,производство Россия</t>
  </si>
  <si>
    <t>Горох</t>
  </si>
  <si>
    <t>В/с, шлифованный, колотый, в пакетах по 0,9 кг</t>
  </si>
  <si>
    <t>Дрожжи сухие</t>
  </si>
  <si>
    <t>пачки по 0,5 кг, весовое</t>
  </si>
  <si>
    <t>Зеленый горошек консервированный</t>
  </si>
  <si>
    <t>Зефир</t>
  </si>
  <si>
    <t>весовой, мягкий, однородной консистенции</t>
  </si>
  <si>
    <t>Изюм</t>
  </si>
  <si>
    <t>Весовой, без примесей,</t>
  </si>
  <si>
    <t>Икра кабачковая</t>
  </si>
  <si>
    <t>Из обжаренных кабачков. В банках по 0,5 кг. с закручивающимися крышками</t>
  </si>
  <si>
    <t>Какао</t>
  </si>
  <si>
    <t>Пачки по 0,5 кг, типа "Несквик"</t>
  </si>
  <si>
    <t>Компотная смесь (сухофрукты)</t>
  </si>
  <si>
    <t>Весовая, чистая, сухая, без примесей</t>
  </si>
  <si>
    <t>Кофе злаковый</t>
  </si>
  <si>
    <t>Пачки «Инка» 0,45 кг</t>
  </si>
  <si>
    <t>Крахмал картофельный</t>
  </si>
  <si>
    <t>Крупа гречневая</t>
  </si>
  <si>
    <t>Ядрица, чистая, без примесей, в пакетах по 0,9 кг</t>
  </si>
  <si>
    <t>Крупа кукурузная</t>
  </si>
  <si>
    <t>В пакетах по 0,5-0,8 кг</t>
  </si>
  <si>
    <t>Крупа манная</t>
  </si>
  <si>
    <t>В пакетах по 0,8 кг</t>
  </si>
  <si>
    <t>Крупа перловая</t>
  </si>
  <si>
    <t>В пакетах по 0,9 кг., без примесей</t>
  </si>
  <si>
    <t>Крупа пшеничная</t>
  </si>
  <si>
    <t>Крупа ячневая</t>
  </si>
  <si>
    <t>Кукуруза консервированная</t>
  </si>
  <si>
    <t>Сладких сортов, мягкая.Баночная, по 0,4 кг</t>
  </si>
  <si>
    <t>Курага</t>
  </si>
  <si>
    <t>Весовая, без примесей</t>
  </si>
  <si>
    <t>Лавровый лист</t>
  </si>
  <si>
    <t>Пачки по 0,01 гр.</t>
  </si>
  <si>
    <t>Макаронные изделия</t>
  </si>
  <si>
    <t>Вермишель</t>
  </si>
  <si>
    <t>Из твердых сортов пшеницы, типа СПАГЕТТИ, расфасовка 0,5-0,8 кг.</t>
  </si>
  <si>
    <t>Масло растительное, подсолнечное, рафинированное</t>
  </si>
  <si>
    <t>Расфасовка пластиковая бутылка, емкость – 1 л «Олейна»,</t>
  </si>
  <si>
    <t>л</t>
  </si>
  <si>
    <t>Мука пшеничная</t>
  </si>
  <si>
    <t>Высший сорт, упаковка по 1 кг</t>
  </si>
  <si>
    <t>Огурцы консервированные,</t>
  </si>
  <si>
    <t>Без уксуса, баночные по 0,9 кг</t>
  </si>
  <si>
    <t>Печенье овсяное</t>
  </si>
  <si>
    <t>весовое мягкое,</t>
  </si>
  <si>
    <t>Печенье типа "зоологическое"</t>
  </si>
  <si>
    <t>весовое, маленькое, фигурки зверей</t>
  </si>
  <si>
    <t>Печенье типа "Селга"</t>
  </si>
  <si>
    <t>весовое,из муки высшего сорта, рассыпчатое</t>
  </si>
  <si>
    <t>Повидло</t>
  </si>
  <si>
    <t>Фруктово-ягодное, весовое, в ведрах</t>
  </si>
  <si>
    <t>весовые, ГЛАЗИРОВАННЫЕ МЕЛКИЕ С НАЧИНКОЙ</t>
  </si>
  <si>
    <t>Пшено шлифованное</t>
  </si>
  <si>
    <t>В пакетах по 0,9 кг, желтое, без примесей</t>
  </si>
  <si>
    <t>Рис</t>
  </si>
  <si>
    <t>Длинно-зернистый, шлифованный в пакетах по 0,9 кг</t>
  </si>
  <si>
    <t>Сахар-песок</t>
  </si>
  <si>
    <t>Соки консервированные натуральные</t>
  </si>
  <si>
    <t>натуральный, 100%; яблочный, яблочно-виноградный, яблочно-персиковый, яблочно-абрикосовый. Расфасовка 1 л., тетрапак, производство Россия</t>
  </si>
  <si>
    <t xml:space="preserve"> </t>
  </si>
  <si>
    <t>Пачки по 1,0 кг</t>
  </si>
  <si>
    <t>Сосиска балтийская</t>
  </si>
  <si>
    <t>Весовая, высший сорт, срок хранения в соответствии ссертификатом</t>
  </si>
  <si>
    <t>Томат-паста</t>
  </si>
  <si>
    <t>Фасоль</t>
  </si>
  <si>
    <t>Хлопья овсяные "Геркулес"</t>
  </si>
  <si>
    <t>Чай</t>
  </si>
  <si>
    <t>пачки, черный, крупнолистовой цейлонский, высший сорт ,типа «Импра»</t>
  </si>
  <si>
    <t>Чернослив</t>
  </si>
  <si>
    <t>Весовой, без примесей</t>
  </si>
  <si>
    <t>Щавель консервированный</t>
  </si>
  <si>
    <t>Резаный, без крупных волокон,,баночный по 0,31-0,5 кг</t>
  </si>
  <si>
    <t>Итого, кг.:</t>
  </si>
  <si>
    <t>ЛОТ №2  Поставка продуктов питания для нужд МАДОУ д/с «Теремок»</t>
  </si>
  <si>
    <t>Вяхерева Т.И.</t>
  </si>
  <si>
    <t>Дрожжи прессованные</t>
  </si>
  <si>
    <t>пачки, весовые</t>
  </si>
  <si>
    <t>Баночный, по 0,4 кг</t>
  </si>
  <si>
    <t>весовой</t>
  </si>
  <si>
    <t>В банках по 0,48 кг.</t>
  </si>
  <si>
    <t>Пачки по 0,5 кг, весовое</t>
  </si>
  <si>
    <t>Капуста квашеная</t>
  </si>
  <si>
    <t>В ведрах по 5 кг.</t>
  </si>
  <si>
    <t>Весовая, без признаков лежалости, без повреждений, среднего размера, в диаметре от 20 до 30 см.</t>
  </si>
  <si>
    <t>Картофель</t>
  </si>
  <si>
    <t>Весовой, без признаков лежалости, не зеленый, без ростков, без повреждений и трещин, среднего размера, в диаметре от 7 до 12 см.</t>
  </si>
  <si>
    <t>Пачки «Инка» или аналог, 0,45 кг</t>
  </si>
  <si>
    <t>Расфасовка по 0,5 кг</t>
  </si>
  <si>
    <t>Ядрица, в пакетах по 0,9 кг</t>
  </si>
  <si>
    <t>В пакетах по 0,7 кг, без примесей</t>
  </si>
  <si>
    <t>В пакетах по 0,7 кг.</t>
  </si>
  <si>
    <t>Лук репчатый</t>
  </si>
  <si>
    <t>Весовой, без признаков лежалости, плотный, без ростков, среднего размера, в диаметре от 7 до 10 см.</t>
  </si>
  <si>
    <t>Расфасовка в пакетах по 5,0 кг, высший сорт</t>
  </si>
  <si>
    <t>Расфасовка пластиковая бутылка, емкость – 0.92 л «Олейна»</t>
  </si>
  <si>
    <t>Морковь</t>
  </si>
  <si>
    <t>Весовая, без признаков лежалости, без повреждений и трещин, среднего размера от 20 до 25 см.</t>
  </si>
  <si>
    <t>Высший сорт, упаковка по 1-2 кг</t>
  </si>
  <si>
    <t>Огурцы консервированные</t>
  </si>
  <si>
    <t>Баночные по 0,9-1,7 кг</t>
  </si>
  <si>
    <t>Пряники</t>
  </si>
  <si>
    <t>весовые, глазированные мелкие с начинкой</t>
  </si>
  <si>
    <t>Весовой</t>
  </si>
  <si>
    <t>Свекла</t>
  </si>
  <si>
    <t>Весовая, без признаков лежалости, без повреждений и трещин, среднего размера, в диаметре до 10 см.</t>
  </si>
  <si>
    <t>100%; яблочный, яблочно-виноградный, яблочно-персиковый, яблочно-абрикосовый. Расфасовка 1 л., тетрапак</t>
  </si>
  <si>
    <t>Соль йодированная</t>
  </si>
  <si>
    <t>Банка 0,5 кг-1,0 кг</t>
  </si>
  <si>
    <t>Укроп (Зелень сух.)</t>
  </si>
  <si>
    <t>Весовой, без признаков лежалости</t>
  </si>
  <si>
    <t>пачки, черный, цейлонский, высший сорт, «Импра» или аналог</t>
  </si>
  <si>
    <t>Чеснок</t>
  </si>
  <si>
    <t>Луковицы вызревшие, целые, здоровые, чистые, с остатками сухих корешков</t>
  </si>
  <si>
    <t>Яблоки</t>
  </si>
  <si>
    <t>Весовые, без признаков лежалости</t>
  </si>
  <si>
    <t>Лимоны</t>
  </si>
  <si>
    <t>40817.810.0.55761387140</t>
  </si>
  <si>
    <t>Бананы</t>
  </si>
  <si>
    <t>Дроботенко И.А.</t>
  </si>
  <si>
    <t>Баночный, по 0,42 кг</t>
  </si>
  <si>
    <t>Крупа Перловая</t>
  </si>
  <si>
    <t>Весовая, без примесей, упаковка 0,9-1 кг</t>
  </si>
  <si>
    <t>Печенье</t>
  </si>
  <si>
    <t>Весовое, вес каждого по 25гр</t>
  </si>
  <si>
    <t>Фасованный по 0,9-1,0 кг</t>
  </si>
  <si>
    <t>Очищенный, в бумажных пакетах по 0,5 кг, быстрого приготовления</t>
  </si>
  <si>
    <t>Говядина</t>
  </si>
  <si>
    <t>Мясо говядины свежее, охлажденное или замороженое без кости не жирное ОГУЗОК Весовое, срок хранения до 10 суток при t хранения -6, -8 градусов С, 1 категории</t>
  </si>
  <si>
    <t>Печень говяжья</t>
  </si>
  <si>
    <t>Свежая, охлажденная. Весовая</t>
  </si>
  <si>
    <t>Мясо говядины свежее, охлажденное или замороженое без кости не жирное (огузок). Весовое, срок хранения до 10 суток при t хранения -6, -8 градусов С, 1 категории</t>
  </si>
  <si>
    <t>Ацидолакт</t>
  </si>
  <si>
    <t>Расфасовка 0,4-0,5 л., полипакет, пл.бутылка жирность 2,5% хранение 36 часов</t>
  </si>
  <si>
    <t xml:space="preserve">Йогурт питьевой в ассортименте  </t>
  </si>
  <si>
    <t>Кефир</t>
  </si>
  <si>
    <t>Расфасовка 0,5-1,5 л., полипакет, бутылка жирность 2,5% хранение 36 часов</t>
  </si>
  <si>
    <t>Масло сливочное</t>
  </si>
  <si>
    <t>В пачках, расфасовка 0,18 - 0,25 кг., жирность не менее 72,5%</t>
  </si>
  <si>
    <t>Молоко</t>
  </si>
  <si>
    <t>Расфасовка 0,9-1,5 л., кувшин, полипакет, жирность 2,5% хранение 48 часов</t>
  </si>
  <si>
    <t>Ряженка</t>
  </si>
  <si>
    <t>Сметана</t>
  </si>
  <si>
    <t>Расфасовка 0,35 кг, пластиковая упаковка, жирность 15 %</t>
  </si>
  <si>
    <t>Сыр</t>
  </si>
  <si>
    <t>Весовой жирность 45% хранение 10 дней</t>
  </si>
  <si>
    <t>Творог</t>
  </si>
  <si>
    <t>Расфасовка 0,170 - 0,180 кг., флоупак, жирность 5% хранение 36 часов</t>
  </si>
  <si>
    <t>Йогурт питьевой</t>
  </si>
  <si>
    <t>Расфасовка 180г, весовое жирность не менее 72,5%</t>
  </si>
  <si>
    <t>Расфасовка 0,9-1,5 л., кувшин, полипакет жирность 2,5% хранение 48 часов</t>
  </si>
  <si>
    <t>Расфасовка 0,25-0,35 кг, пластиковая упаковка, жирность 15 %</t>
  </si>
  <si>
    <t>Расфасовка 180 г, флоупак, весовой, жирность 5% хранение 36 часов</t>
  </si>
  <si>
    <t>Расфасовка 0,5-1,5 л., полипакет, бутылка 
 жирность 2,5%
 хранение 36 часов</t>
  </si>
  <si>
    <t>Расфасовка 0,9-1,5 л.,
 кувшин, полипакет, жирность 2,5%
 хранение 48 часов</t>
  </si>
  <si>
    <t>ЛОТ №10 Поставка молочной и кисломолочной продукции для нужд МАДОУ д/с «Солнышко»</t>
  </si>
  <si>
    <t>Родничок</t>
  </si>
  <si>
    <t>Теремок</t>
  </si>
  <si>
    <t>Солнышко</t>
  </si>
  <si>
    <t>Березка</t>
  </si>
  <si>
    <t>ИТОГО:</t>
  </si>
  <si>
    <t>ЛОТ №1 Поставка молочной и кисломолочной продукции для нужд МАДОУ д/с №20 «Родничок»</t>
  </si>
  <si>
    <t>ЛОТ №2 Поставка молочной и кисломолочной продукции для нужд МАДОУ д/с «Солнышко»</t>
  </si>
  <si>
    <t>Огурцы соленые</t>
  </si>
  <si>
    <t>Весовые или баночные по 0,9 кг</t>
  </si>
  <si>
    <t>Банка металлическая по 0,5 кг</t>
  </si>
  <si>
    <t>В/с, мелкая, белая, в пакетах по 0,5 кг</t>
  </si>
  <si>
    <t>Капуста свежая (белокочанная)</t>
  </si>
  <si>
    <t>хурма</t>
  </si>
  <si>
    <t>Мандарины</t>
  </si>
  <si>
    <t>В ведрах по 5кг.</t>
  </si>
  <si>
    <t>Расфасовка пластиковая бутылка, емкость – 1 л «Олейна», «Натура» или аналог</t>
  </si>
  <si>
    <t>Огурцы свежие</t>
  </si>
  <si>
    <t>Филе куриное</t>
  </si>
  <si>
    <t>Замороженное, весовое</t>
  </si>
  <si>
    <t>ЛОТ №9 Поставка молочной и кисломолочной продукции для нужд МАДОУ д/с «Солнышко»</t>
  </si>
  <si>
    <t>Мозговых сотртов, мягкий.Баночный, по 0,4 кг. Дата изготовления с июня по август</t>
  </si>
  <si>
    <t>Весовой или расфасовка по 0,5 кг</t>
  </si>
  <si>
    <t>весовое, вес каждого по 25 гр.</t>
  </si>
  <si>
    <t>Баночный, по 0,27 кг</t>
  </si>
  <si>
    <t>Помидоры свежие</t>
  </si>
  <si>
    <t>Вафли</t>
  </si>
  <si>
    <t>Весовые</t>
  </si>
  <si>
    <t>должно быть на сумму 131567,92</t>
  </si>
  <si>
    <t>ЛОТ №3  Поставка продуктов питания для нужд МАДОУ д/с №1 «Березка»</t>
  </si>
  <si>
    <t>Дрожжи пресованные</t>
  </si>
  <si>
    <t>Баночная, по 0,34 кг</t>
  </si>
  <si>
    <t>Пачки по 0,01 кг</t>
  </si>
  <si>
    <t>весовое, вес каждого по 25 г.</t>
  </si>
  <si>
    <t>Укроп</t>
  </si>
  <si>
    <t>В пакетах по 0,9 кг, без примесей</t>
  </si>
  <si>
    <t>Весовые глазированные мелкие с начинкой</t>
  </si>
  <si>
    <t>Капуста квашенная</t>
  </si>
  <si>
    <t>В ведрах по 5,0 кг</t>
  </si>
  <si>
    <t>ЛОТ №4  Поставка продуктов питания для нужд МАДОУ д/с "Солнышко"</t>
  </si>
  <si>
    <t>ЛОТ №5  Поставка мясной продукции для нужд МАДОУ д/с №20 «Родничок»</t>
  </si>
  <si>
    <t>ЛОТ №6  Поставка мясной продукции для нужд МАДОУ д/с «Теремок»</t>
  </si>
  <si>
    <t>ЛОТ №7  Поставка мясной продукции для нужд МАДОУ д/с «Солнышко»</t>
  </si>
  <si>
    <t>ЛОТ №8 Поставка молочной и кисломолочной продукции для нужд МАДОУ д/с №20 «Родничок»</t>
  </si>
  <si>
    <t>ЛОТ №9 Поставка молочной и кисломолочной продукции для нужд МАДОУ д/с «Теремок»</t>
  </si>
  <si>
    <t>весовые, с кремовой начинуой со сливочным вкусом,производство Россия</t>
  </si>
  <si>
    <t>В банках по 0,5 кг.</t>
  </si>
  <si>
    <t xml:space="preserve">Расфасовка пластиковая бутылка, емкость – 1 л «Олейна», </t>
  </si>
  <si>
    <t>Баночные по 0,9 кг</t>
  </si>
  <si>
    <t>Банка 0,5 кг</t>
  </si>
  <si>
    <t>пачки, черный, крупнолистовой цейлонский, высший сорт, «Импра» или аналог</t>
  </si>
  <si>
    <t>Резаный,баночный по 0,31-0,5 кг</t>
  </si>
  <si>
    <t>Хурма</t>
  </si>
  <si>
    <t xml:space="preserve">Луковицы вызревшие, целые, здоровые, чистые,  с остатками сухих корешков </t>
  </si>
  <si>
    <t>Тупик В.А.</t>
  </si>
  <si>
    <t xml:space="preserve">Какао </t>
  </si>
  <si>
    <t>Мясо говядины свежее, охлажденное или замороженое без кости не жирное ОГУЗОК  Весовое, срок хранения до 10 суток при t хранения -6, -8 градусов С, 1 категории</t>
  </si>
  <si>
    <t>Итого:</t>
  </si>
  <si>
    <t>ЛОТ №7  Поставка мясной продукции для нужд МАДОУ д/с №1 «Березка»</t>
  </si>
  <si>
    <t>Дроботенко И.А</t>
  </si>
  <si>
    <t>ЛОТ №8  Поставка мясной продукции для нужд МАДОУ д/с "Солнышко"</t>
  </si>
  <si>
    <t>ЛОТ №9  Поставка рыбной продукции для нужд МАДОУ д/с «Теремок»</t>
  </si>
  <si>
    <t>Рыба</t>
  </si>
  <si>
    <t>Тушка хека, крупная, б/г, замороженая.Без наружных дефектов, хорошего товарного вида Весовая, срок хранения до 10 суток, t хранения (+- ) 2 градуса С</t>
  </si>
  <si>
    <t>Сельдь с/с</t>
  </si>
  <si>
    <t>Первый сорт. Поверхность сельди чистая, по цвету соответствует данному виду сельди, без пожелтения. Без наружных повреждений. Консистенция от сочной до плотной. Без постороннего привкуса и запаха. Наличие посторонних примесей не допускается. Без наружных дефектов, хорошего товарного вида</t>
  </si>
  <si>
    <t>ЛОТ №10  Поставка рыбной продукции для нужд МАДОУ д/с «Березка»</t>
  </si>
  <si>
    <t>Тушка хека, крупная, б/г, замороженая. Весовая, срок хранения до 10 суток, t хранения (+- ) 2 градуса С</t>
  </si>
  <si>
    <t>ЛОТ №11  Поставка рыбной продукции для нужд МАДОУ д/с  «Солнышко»</t>
  </si>
  <si>
    <t>ЛОТ №12 Поставка молочной и кисломолочной продукции для нужд МАДОУ д/с №20 «Родничок»</t>
  </si>
  <si>
    <t>В пачках, расфасовка 0,18 - 0,25 кг.,  жирность не менее 72,5%</t>
  </si>
  <si>
    <t>ЛОТ №13 Поставка молочной и кисломолочной продукции для нужд МАДОУ д/с «Теремок»</t>
  </si>
  <si>
    <t>ЛОТ №14 Поставка молочной и кисломолочной продукции для нужд МАДОУ д/с №1 «Березка»</t>
  </si>
  <si>
    <t>ЛОТ №6 Поставка молочной и кисломолочной продукции для нужд МАДОУ д/с №20 «Родничок»</t>
  </si>
  <si>
    <t>ЛОТ №15 Поставка молочной и кисломолочной продукции для нужд МАДОУ д/с «Солнышко»</t>
  </si>
  <si>
    <t>ЛОТ №7 Поставка молочной и кисломолочной продукции для нужд МАДОУ д/с «Теремок»</t>
  </si>
  <si>
    <t>ЛОТ №8 Поставка молочной и кисломолочной продукции для нужд МАДОУ д/с №1 «Березка»</t>
  </si>
  <si>
    <t>договор прямой до 31/03</t>
  </si>
  <si>
    <t>весовые</t>
  </si>
  <si>
    <t/>
  </si>
  <si>
    <t>Апельсины</t>
  </si>
  <si>
    <t>1 500</t>
  </si>
  <si>
    <t>Груши</t>
  </si>
  <si>
    <t>Капуста свежая (молодая)</t>
  </si>
  <si>
    <t>Лимон</t>
  </si>
  <si>
    <t>Лук зеленый</t>
  </si>
  <si>
    <t>Перец болгарский</t>
  </si>
  <si>
    <t>Петрушка свежая</t>
  </si>
  <si>
    <t>Укроп свежий</t>
  </si>
  <si>
    <t>Без признаков лежалости, весовой</t>
  </si>
  <si>
    <t>Банка 0,54 кг</t>
  </si>
  <si>
    <t>Баночный</t>
  </si>
  <si>
    <t>Весовые без признаков лежалости</t>
  </si>
  <si>
    <t>Крутских Л.М.</t>
  </si>
  <si>
    <t>Весовые, без признаков лежалости.
 Срок хранения 28дней.
 Страна происхождения:
 Эквадор</t>
  </si>
  <si>
    <t>В/с, шлифованный, колотый,
 в пакетах по 0,9 кг.
 Срок хранения 20 месяцев.
 Страна происхождения:
 Россия</t>
  </si>
  <si>
    <t>Пачки, весовые.
 Срок хранения 18 месяцев.
 Страна происхождения:
 Россия</t>
  </si>
  <si>
    <t>Баночный, по 0,42 кг.
 Срок хранения 24 месяца.
 Страна происхождения:
 Польша, Россия</t>
  </si>
  <si>
    <t>Весовой, без примесей.
 Срок хранения 12 месяцев.
 Страна происхождения:
 Узбекистан, Таджикистан</t>
  </si>
  <si>
    <t>В ведрах по 5 кг.
 Срок хранения 6 месяцев.
 Страна происхождения:
 Россия</t>
  </si>
  <si>
    <t>Весовая, без признаков лежалости, без повреждений, среднего размера, в диаметре 30 см.
 Срок хранения 4 месяца.
 Страна происхождения:
 Россия</t>
  </si>
  <si>
    <t>Весовой, без признаков лежалости, не зеленый, без ростков, без повреждений и трещин, среднего размера, в диаметре 10 см.
 Срок хранения 3 месяца.
 Страна происхождения:
 Россия</t>
  </si>
  <si>
    <t>Пачки «Инка» 0,45 кг.
 Срок хранения 24 месяца.
 Страна происхождения:
 Польша</t>
  </si>
  <si>
    <t>Расфасовка по 0,5 кг.
 Срок хранения 24 месяца
 Страна происхождения:
 Польша, Россия</t>
  </si>
  <si>
    <t>Ядрица, в пакетах по 0,9 кг.
 Срок хранения 18 месяцев
 Страна происхождения:
 Россия</t>
  </si>
  <si>
    <t>В пакетах по 0,8 кг.
 Срок хранения 10 месяцев.
 Страна происхождения:
 Россия</t>
  </si>
  <si>
    <t>Баночная, по 0,34 кг.
 Срок хранения 24 месяца.
 Страна происхождения:
 Польша, Россия</t>
  </si>
  <si>
    <t>ЛОТ №1 Поставка продуктов питания с 01.02.2016 по 30.04.2016 для нужд МАДОУ д/с №20 «Родничок», МАДОУ д/с «Теремок», МАДОУ д/с №1«Березка», МАДОУ д/с «Солнышко»</t>
  </si>
  <si>
    <t>Пачки по 0,01 кг.
 Срок хранения 12 месяцев.
 Страна происхождения:
 Россия</t>
  </si>
  <si>
    <t>Весовой, без признаков лежалости, плотный, без ростков, среднего размера, в диаметре 9 см.
 Срок хранения 6 месяцев.
 Страна происхождения:
 Россия</t>
  </si>
  <si>
    <t>Поставка продуктов питания для нужд МАДОУ д/с №20 «Родничок»</t>
  </si>
  <si>
    <t>Расфасовка в пакетах по 5,0 кг, высший сорт.
 Срок хранения 12 месяцев.
 Страна происхождения:
 Россия</t>
  </si>
  <si>
    <t>Расфасовка пластиковая бутылка, емкость – 1 л «Солнечная линия».
 Срок хранения 12 месяцев.
 Страна происхождения:
 Россия</t>
  </si>
  <si>
    <t>Весовая, без признаков лежалости, без повреждений и трещин, среднего размера 25 см.
 Срок хранения 2 месяца.
 Страна происхождения:
 Россия</t>
  </si>
  <si>
    <t>Высший сорт,
 упаковка по 1кг.
 Срок хранения 8 месяцев.
 Страна происхождения:
 Россия</t>
  </si>
  <si>
    <t>Баночные по 1,65 кг.
 Срок хранения 24 месяца.
 Страна происхождения:
 Россия, Польша</t>
  </si>
  <si>
    <t>Весовые без признаков лежалости.
 Срок хранения 14 дней.
 Страна происхождения:
 Россия, Белоруссия, Македония, Сербия</t>
  </si>
  <si>
    <t>Весовое, вес каждого
 по 25 г.
 Срок хранения 3 месяца.
 Страна происхождения:
 Россия</t>
  </si>
  <si>
    <t>Фруктово-ягодное, весовое, в ведрах.
 Срок хранения 12 месяцев.
 Страна происхождения:
 Россия</t>
  </si>
  <si>
    <t>Весовые без признаков лежалости.
 Срок хранения 14 дней.
 Страна происхождения:
 Россия, Македония, Сербия</t>
  </si>
  <si>
    <t>В пакетах по 0,9 кг, желтое, без примесей.
 Срок хранения 9 месяцев.
 Страна происхождения:
 Россия</t>
  </si>
  <si>
    <t>Длинно-зернистый, шлифованный в пакетах по 0,9 кг.
 Срок хранения 18 месяцев.
 Страна происхождения:
 Пакистан</t>
  </si>
  <si>
    <t>Весовой.
 Срок хранения 4 года.
 Страна происхождения:
 Литва</t>
  </si>
  <si>
    <t>Весовая, без признаков лежалости, без повреждений и трещин, среднего размера, в диаметре до 10 см.
 Срок хранения 1 месяц.
 Страна происхождения:
 Россия</t>
  </si>
  <si>
    <t>100%; яблочный, яблочно-виноградный, яблочно-персиковый, яблочно-абрикосовый. Расфасовка 1 л., тетра пак.
 Срок хранения 12 месяцев.
 Страна происхождения:
 Россия</t>
  </si>
  <si>
    <t>Пачки по 1,0 кг.
 Срок хранения 12 месяцев.
 Страна происхождения:
 Россия</t>
  </si>
  <si>
    <t>Весовой, без признаков лежалости.
 Срок хранения 12 месяцев.
 Страна происхождения:
 Россия</t>
  </si>
  <si>
    <t>Очищенный, в бумажных пакетах по 0,5 кг, быстрого приготовления.
 Срок хранения 10 месяцев.
 Страна происхождения:
 Германия</t>
  </si>
  <si>
    <t>Пачки, черный, цейлонский, высший сорт, «Лисма».
 Срок хранения 12 месяцев.
 Страна происхождения:
 Россия, Индия</t>
  </si>
  <si>
    <t>Весовые, без признаков лежалости.
 Срок хранения 20 дней.
 Страна происхождения:
 Сербия</t>
  </si>
  <si>
    <t>Весовые, без признаков лежалости.
 Срок хранения 28 дней. Страна происхождения: Эквадор</t>
  </si>
  <si>
    <t>Весовые.
 Срок хранения 3 месяца Страна происхождения: Россия</t>
  </si>
  <si>
    <t>В/с, шлифованный, колотый, в пакетах
 по 0,9 кг.
 Срок хранения 20 месяцев.
 Страна происхождения:
 Россия.</t>
  </si>
  <si>
    <t>Пачки, весовые.
 Срок хранения 18 месяцев.
 Страна происхождения: Россия.</t>
  </si>
  <si>
    <t>Баночный, по 0,42 кг.
 Срок хранения 24 месяца.
 Страна происхождения: Польша, Россия</t>
  </si>
  <si>
    <t>Весовой.
 Срок хранения 3 месяца. Страна происхождения: Россия.</t>
  </si>
  <si>
    <t>Весовой, без примесей.
 Срок хранения 12 месяцев.
 Страна происхождения Узбекистан, Таджикистан</t>
  </si>
  <si>
    <t>Пачки по 0,5 кг, весовое.
 Срок хранения 6 месяцев. Страна происхождения: Россия.</t>
  </si>
  <si>
    <t>В ведрах по 5 кг.
 Срок хранение 6 месяцев.
 Страна происхождения: Россия</t>
  </si>
  <si>
    <t>Весовая, без признаков лежалости, без повреждений, среднего размера, в диаметре 30 см.
 Срок хранения 6 месяцев. Страна происхождения: Россия</t>
  </si>
  <si>
    <t>Весовой, без признаков лежалости, не зеленый, без ростков, без повреждений и трещин, среднего размера, в диаметре 7 см.
 Срок хранения 3 месяца.
 Страна происхождения:
 Россия</t>
  </si>
  <si>
    <t>Весовая, без примесей.
 Срок хранения 12 месяцев. Страна происхождения: Узбекистан, Таджикистан</t>
  </si>
  <si>
    <t>Пачки «Инка», 0,45 кг.
 Срок хранения 24 месяца.
 Страна происхождения:
 Польша</t>
  </si>
  <si>
    <t>Весовая, без примесей, упаковка 0,9 кг.
 Срок хранения 18 месяцев. Страна происхождения: Россия.</t>
  </si>
  <si>
    <t>Поставка продуктов питания для нужд МАДОУ д/с «Теремок»</t>
  </si>
  <si>
    <t>Весовой, без признаков лежалости, плотный, без ростков, среднего размера, в диаметре 7 см.
 Срок хранения 6 месяцев.
 Страна происхождения:
 Россия</t>
  </si>
  <si>
    <t>Расфасовка пластиковая бутылка, емкость – 1 л, «Солнечная линия».
 Срок хранения 12 месяцев.
 Страна происхождения:
 Россия</t>
  </si>
  <si>
    <t>ЛОТ №10  Поставка рыбной продукции для нужд МАДОУ д/с "Солнышко"</t>
  </si>
  <si>
    <t>Весовые, без признаков лежалости.
 Срок хранения 14 дней.
 Страна происхождения:
 Россия, Белоруссия, Македония, Сербия</t>
  </si>
  <si>
    <t>Весовое, вес каждого по 25гр.
 Срок хранения 3 недели.
 Страна происхождения:
 Россия</t>
  </si>
  <si>
    <t>Весовые, без признаков лежалости.
 Срок хранения 14 дней.
 Страна происхождения:
 Россия, Македония, Сербия</t>
  </si>
  <si>
    <t>ЛОТ №11 Поставка молочной и кисломолочной продукции для нужд МАДОУ д/с №20 «Родничок»</t>
  </si>
  <si>
    <t>Пачки по 1,0 кг.
 Срок хранения 12 месяцев.
 Страна происхождения:
 Россия.</t>
  </si>
  <si>
    <t>ЛОТ №12 Поставка молочной и кисломолочной продукции для нужд МАДОУ д/с «Теремок»</t>
  </si>
  <si>
    <t>ЛОТ №13 Поставка молочной и кисломолочной продукции для нужд МАДОУ д/с №1 «Березка»</t>
  </si>
  <si>
    <t>цена</t>
  </si>
  <si>
    <t>Поставка продуктов питания для нужд МАДОУ д/с №1 «Березка»</t>
  </si>
  <si>
    <t>ЛОТ №14 Поставка молочной и кисломолочной продукции для нужд МАДОУ д/с «Солнышко»</t>
  </si>
  <si>
    <t>ЛОТ №9  Поставка рыбной продукции для нужд МАДОУ д/с №20 «Родничок»</t>
  </si>
  <si>
    <t>ЛОТ №10  Поставка рыбной продукции для нужд МАДОУ д/с «Теремок»</t>
  </si>
  <si>
    <t>ЛОТ № 11  Поставка рыбной продукции для нужд МАДОУ д/с №1 «Березка»</t>
  </si>
  <si>
    <t>ЛОТ №12  Поставка рыбной продукции для нужд МАДОУ д/с "Солнышко"</t>
  </si>
  <si>
    <t>ЛОТ №13 Поставка молочной и кисломолочной продукции для нужд МАДОУ д/с №20 «Родничок»</t>
  </si>
  <si>
    <t>Поставка продуктов питания для нужд МАДОУ д/с "Солнышко"</t>
  </si>
  <si>
    <t>ЛОТ №14 Поставка молочной и кисломолочной продукции для нужд МАДОУ д/с «Теремок»</t>
  </si>
  <si>
    <t>ЛОТ №15 Поставка молочной и кисломолочной продукции для нужд МАДОУ д/с №1 «Березка»</t>
  </si>
  <si>
    <t>ЛОТ №2  Поставка мясной продукции с 01.02.2016 по 30.04.2016 для нужд МАДОУ д/с №20 «Родничок», МАДОУ д/с «Теремок», МАДОУ д/с №1«Березка», МАДОУ д/с «Солнышко»</t>
  </si>
  <si>
    <t>Поставка мясной продукции для нужд МАДОУ д/с №20 «Родничок»</t>
  </si>
  <si>
    <t>ЛОТ №16 Поставка молочной и кисломолочной продукции для нужд МАДОУ д/с «Солнышко»</t>
  </si>
  <si>
    <t>Мясо говядины свежее, охлажденное или замороженое без кости не жирное (шлч, передняя часть). Весовое, срок хранения до 10 суток при t хранения -6, -8 градусов С, 1 категории</t>
  </si>
  <si>
    <t>Поставка мясной продукции для нужд МАДОУ д/с «Теремок»</t>
  </si>
  <si>
    <t>Поставка мясной продукции для нужд МАДОУ д/с №1 «Березка»</t>
  </si>
  <si>
    <t>Поставка мясной продукции для нужд МАДОУ д/с "Солнышко"</t>
  </si>
  <si>
    <t>ЛОТ №3  Поставка рыбной продукции с 01.02.2016 по 30.04.2016 для нужд МАДОУ д/с №20 «Родничок», МАДОУ д/с «Теремок», МАДОУ д/с №1«Березка», МАДОУ д/с «Солнышко»</t>
  </si>
  <si>
    <t>Поставка рыбной продукции для нужд МАДОУ д/с №20 «Родничок»</t>
  </si>
  <si>
    <t>Поставка рыбной продукции для нужд МАДОУ д/с «Теремок»</t>
  </si>
  <si>
    <t>Поставка рыбной продукции для нужд МАДОУ д/с №1 «Березка»</t>
  </si>
  <si>
    <t>Поставка рыбной продукции для нужд МАДОУ д/с "Солнышко"</t>
  </si>
  <si>
    <t>ЛОТ №4  Поставка молочной и кисломолочной продукции с 01.02.2016 по 30.04.2016 для нужд МАДОУ д/с №20 «Родничок», МАДОУ д/с «Теремок», МАДОУ д/с №1«Березка», МАДОУ д/с «Солнышко»</t>
  </si>
  <si>
    <t>Поставка молочной и кисломолочной продукции для нужд МАДОУ д/с №20 «Родничок»</t>
  </si>
  <si>
    <t>В пачках,, расфасовка от 0,18 до 0,25 кг, жирность не менее 72,5%</t>
  </si>
  <si>
    <t>Поставка молочной и кисломолочной продукции для нужд МАДОУ д/с «Теремок»</t>
  </si>
  <si>
    <t>Поставка молочной и кисломолочной продукции для нужд МАДОУ д/с №1 «Березка»</t>
  </si>
  <si>
    <t>Поставка молочной и кисломолочной продукции для нужд МАДОУ д/с «Солнышко»</t>
  </si>
  <si>
    <t>лот 1</t>
  </si>
  <si>
    <t>лот 2</t>
  </si>
  <si>
    <t>лот 3</t>
  </si>
  <si>
    <t>лот 4</t>
  </si>
  <si>
    <t>Поставка мясной и рыбной продукции для нужд МАДОУ д/с №20 «Родничок»</t>
  </si>
  <si>
    <t>Поставка мясной и рыбной продукции для нужд МАДОУ д/с «Теремок»</t>
  </si>
  <si>
    <t>Поставка мясной и рыбной продукции для нужд МАДОУ д/с "Солнышко"</t>
  </si>
  <si>
    <t>Филе грудки куриной</t>
  </si>
  <si>
    <t>Филе замороженное, импорт</t>
  </si>
  <si>
    <t>в</t>
  </si>
  <si>
    <t>Расфасовка 0,4-0,5 л., пюрпак, полипакет, кувшин, пл.бутылка, жирность от 2,5%, хранение 36 часов</t>
  </si>
  <si>
    <t>Расфасовка 0,5-1,5 л., пюрпак, полипакет, кувшин, пл.бутылка, жирность от 2,5%, хранение 36 часов</t>
  </si>
  <si>
    <t>В пачках, расфасовка 0,15 - 0,25 кг., жирность не менее 72,5%</t>
  </si>
  <si>
    <t>Расфасовка 0,9-1,5 л., пюрпак, полипакет, кувшин, пл.бутылка, жирность от 2,5% хранение 48 часов</t>
  </si>
  <si>
    <t>Расфасовка 0,4-0,5 л., пюрпак, полипакет, кувшин, пл.бутылка, жирность от 2,5% хранение 36 часов</t>
  </si>
  <si>
    <t>Расфасовка 0,150 - 0,180 кг., флоупак, жирность 5% хранение 36 часов</t>
  </si>
  <si>
    <t>Расфасовка 0,3-0,5 кг, пластиковая упаковка, полипак, жирность от 15 %</t>
  </si>
  <si>
    <t>Поставка продукции - ежедневно, за исключением выходных и праздничных дней, не позднее 7:00 и не ранее 6:00 по местному времени</t>
  </si>
  <si>
    <t>г. Светлогорск Калининградский пр-т 70</t>
  </si>
  <si>
    <t xml:space="preserve">г. Светлогорск ул. Новая д.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</si>
</sst>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rgb="FF000000"/>
      <name val="Arial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&quot;Arial&quot;"/>
    </font>
    <font>
      <sz val="10"/>
      <name val="&quot;Arial&quot;"/>
    </font>
    <font>
      <sz val="11"/>
      <color indexed="8"/>
      <name val="Inconsolata"/>
    </font>
    <font>
      <b/>
      <sz val="10"/>
      <color rgb="FF0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13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43"/>
        <bgColor indexed="43"/>
      </patternFill>
    </fill>
    <fill>
      <patternFill patternType="solid">
        <fgColor indexed="14"/>
        <bgColor indexed="14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9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4" fillId="3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/>
    <xf numFmtId="0" fontId="5" fillId="3" borderId="2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/>
    </xf>
    <xf numFmtId="0" fontId="7" fillId="2" borderId="0" xfId="0" applyFont="1" applyFill="1" applyAlignment="1"/>
    <xf numFmtId="0" fontId="5" fillId="3" borderId="4" xfId="0" applyFont="1" applyFill="1" applyBorder="1" applyAlignment="1"/>
    <xf numFmtId="0" fontId="4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wrapText="1"/>
    </xf>
    <xf numFmtId="0" fontId="8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/>
    <xf numFmtId="0" fontId="5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4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/>
    <xf numFmtId="0" fontId="5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vertical="center"/>
    </xf>
    <xf numFmtId="0" fontId="5" fillId="5" borderId="2" xfId="0" applyFont="1" applyFill="1" applyBorder="1" applyAlignment="1"/>
    <xf numFmtId="0" fontId="5" fillId="5" borderId="2" xfId="0" applyFont="1" applyFill="1" applyBorder="1" applyAlignment="1">
      <alignment wrapText="1"/>
    </xf>
    <xf numFmtId="0" fontId="8" fillId="5" borderId="1" xfId="0" applyFont="1" applyFill="1" applyBorder="1" applyAlignment="1">
      <alignment horizontal="right" vertical="center"/>
    </xf>
    <xf numFmtId="0" fontId="5" fillId="4" borderId="4" xfId="0" applyFont="1" applyFill="1" applyBorder="1" applyAlignment="1"/>
    <xf numFmtId="0" fontId="8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1" fillId="5" borderId="6" xfId="0" applyFont="1" applyFill="1" applyBorder="1" applyAlignment="1">
      <alignment wrapText="1"/>
    </xf>
    <xf numFmtId="0" fontId="8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right" vertical="center"/>
    </xf>
    <xf numFmtId="0" fontId="8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2" borderId="0" xfId="0" applyFont="1" applyFill="1" applyAlignment="1">
      <alignment wrapText="1"/>
    </xf>
    <xf numFmtId="0" fontId="4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vertical="center"/>
    </xf>
    <xf numFmtId="0" fontId="6" fillId="8" borderId="2" xfId="0" applyFont="1" applyFill="1" applyBorder="1" applyAlignment="1">
      <alignment wrapText="1"/>
    </xf>
    <xf numFmtId="0" fontId="4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wrapText="1"/>
    </xf>
    <xf numFmtId="0" fontId="8" fillId="8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wrapText="1"/>
    </xf>
    <xf numFmtId="0" fontId="4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wrapText="1"/>
    </xf>
    <xf numFmtId="0" fontId="8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9" fillId="9" borderId="6" xfId="0" applyFont="1" applyFill="1" applyBorder="1" applyAlignment="1">
      <alignment horizontal="center" vertical="center"/>
    </xf>
    <xf numFmtId="0" fontId="5" fillId="8" borderId="1" xfId="0" applyFont="1" applyFill="1" applyBorder="1" applyAlignment="1"/>
    <xf numFmtId="0" fontId="9" fillId="9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4" fillId="8" borderId="1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wrapText="1"/>
    </xf>
    <xf numFmtId="0" fontId="7" fillId="8" borderId="7" xfId="0" applyFont="1" applyFill="1" applyBorder="1" applyAlignment="1">
      <alignment horizontal="right"/>
    </xf>
    <xf numFmtId="0" fontId="7" fillId="8" borderId="5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wrapText="1"/>
    </xf>
    <xf numFmtId="0" fontId="8" fillId="8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right"/>
    </xf>
    <xf numFmtId="0" fontId="8" fillId="6" borderId="1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vertical="center"/>
    </xf>
    <xf numFmtId="0" fontId="11" fillId="4" borderId="0" xfId="0" applyFont="1" applyFill="1" applyAlignment="1">
      <alignment horizontal="center"/>
    </xf>
    <xf numFmtId="0" fontId="8" fillId="6" borderId="5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1" fillId="6" borderId="6" xfId="0" applyFont="1" applyFill="1" applyBorder="1" applyAlignment="1">
      <alignment wrapText="1"/>
    </xf>
    <xf numFmtId="0" fontId="8" fillId="6" borderId="6" xfId="0" applyFont="1" applyFill="1" applyBorder="1" applyAlignment="1">
      <alignment horizontal="center" vertical="center"/>
    </xf>
    <xf numFmtId="0" fontId="5" fillId="4" borderId="0" xfId="0" applyFont="1" applyFill="1" applyAlignment="1"/>
    <xf numFmtId="0" fontId="5" fillId="10" borderId="2" xfId="0" applyFont="1" applyFill="1" applyBorder="1" applyAlignment="1"/>
    <xf numFmtId="0" fontId="5" fillId="10" borderId="2" xfId="0" applyFont="1" applyFill="1" applyBorder="1" applyAlignment="1">
      <alignment wrapText="1"/>
    </xf>
    <xf numFmtId="0" fontId="5" fillId="10" borderId="0" xfId="0" applyFont="1" applyFill="1" applyAlignment="1">
      <alignment wrapText="1"/>
    </xf>
    <xf numFmtId="0" fontId="5" fillId="10" borderId="4" xfId="0" applyFont="1" applyFill="1" applyBorder="1" applyAlignment="1"/>
    <xf numFmtId="0" fontId="4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vertical="center"/>
    </xf>
    <xf numFmtId="0" fontId="5" fillId="5" borderId="0" xfId="0" applyFont="1" applyFill="1" applyAlignment="1">
      <alignment horizontal="center"/>
    </xf>
    <xf numFmtId="0" fontId="4" fillId="5" borderId="5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wrapText="1"/>
    </xf>
    <xf numFmtId="0" fontId="5" fillId="6" borderId="2" xfId="0" applyFont="1" applyFill="1" applyBorder="1" applyAlignment="1">
      <alignment horizontal="center"/>
    </xf>
    <xf numFmtId="0" fontId="4" fillId="6" borderId="5" xfId="0" applyFont="1" applyFill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right" vertical="center"/>
    </xf>
    <xf numFmtId="0" fontId="1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1" fillId="8" borderId="6" xfId="0" applyFont="1" applyFill="1" applyBorder="1" applyAlignment="1">
      <alignment wrapText="1"/>
    </xf>
    <xf numFmtId="0" fontId="8" fillId="8" borderId="6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1" fillId="0" borderId="8" xfId="0" applyFont="1" applyBorder="1" applyAlignment="1"/>
    <xf numFmtId="0" fontId="11" fillId="6" borderId="2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/>
    </xf>
    <xf numFmtId="0" fontId="2" fillId="8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vertical="center"/>
    </xf>
    <xf numFmtId="0" fontId="5" fillId="4" borderId="0" xfId="0" applyFont="1" applyFill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3" fillId="0" borderId="9" xfId="0" applyFont="1" applyBorder="1" applyAlignment="1"/>
    <xf numFmtId="0" fontId="11" fillId="0" borderId="10" xfId="0" applyFont="1" applyBorder="1" applyAlignment="1">
      <alignment horizontal="right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3" fillId="0" borderId="2" xfId="0" applyFont="1" applyBorder="1" applyAlignment="1"/>
    <xf numFmtId="0" fontId="13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3" fillId="0" borderId="0" xfId="0" applyFont="1" applyAlignment="1"/>
    <xf numFmtId="0" fontId="11" fillId="0" borderId="2" xfId="0" applyFont="1" applyBorder="1" applyAlignment="1"/>
    <xf numFmtId="0" fontId="11" fillId="11" borderId="2" xfId="0" applyFont="1" applyFill="1" applyBorder="1" applyAlignment="1"/>
    <xf numFmtId="0" fontId="13" fillId="0" borderId="2" xfId="0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2" fillId="9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wrapText="1"/>
    </xf>
    <xf numFmtId="0" fontId="7" fillId="4" borderId="2" xfId="0" applyFont="1" applyFill="1" applyBorder="1" applyAlignment="1"/>
    <xf numFmtId="0" fontId="7" fillId="4" borderId="0" xfId="0" applyFont="1" applyFill="1" applyAlignment="1"/>
    <xf numFmtId="0" fontId="6" fillId="8" borderId="1" xfId="0" applyFont="1" applyFill="1" applyBorder="1" applyAlignment="1">
      <alignment horizontal="right"/>
    </xf>
    <xf numFmtId="0" fontId="14" fillId="8" borderId="1" xfId="0" applyFont="1" applyFill="1" applyBorder="1" applyAlignment="1">
      <alignment horizontal="left"/>
    </xf>
    <xf numFmtId="0" fontId="14" fillId="8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left"/>
    </xf>
    <xf numFmtId="0" fontId="14" fillId="8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7" fillId="2" borderId="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right"/>
    </xf>
    <xf numFmtId="0" fontId="7" fillId="8" borderId="2" xfId="0" applyFont="1" applyFill="1" applyBorder="1" applyAlignment="1">
      <alignment horizontal="left"/>
    </xf>
    <xf numFmtId="0" fontId="7" fillId="8" borderId="2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/>
    </xf>
    <xf numFmtId="0" fontId="4" fillId="8" borderId="5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/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/>
    <xf numFmtId="0" fontId="6" fillId="6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2" fillId="14" borderId="11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wrapText="1"/>
    </xf>
    <xf numFmtId="0" fontId="4" fillId="14" borderId="11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vertical="center" wrapText="1"/>
    </xf>
    <xf numFmtId="0" fontId="6" fillId="14" borderId="11" xfId="0" applyFont="1" applyFill="1" applyBorder="1" applyAlignment="1">
      <alignment wrapText="1"/>
    </xf>
    <xf numFmtId="0" fontId="6" fillId="14" borderId="11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wrapText="1"/>
    </xf>
    <xf numFmtId="0" fontId="1" fillId="2" borderId="11" xfId="0" applyFont="1" applyFill="1" applyBorder="1" applyAlignment="1">
      <alignment horizontal="center" vertical="center"/>
    </xf>
    <xf numFmtId="0" fontId="17" fillId="0" borderId="0" xfId="0" applyFont="1" applyAlignment="1"/>
    <xf numFmtId="0" fontId="12" fillId="0" borderId="0" xfId="0" applyFont="1" applyAlignment="1">
      <alignment horizontal="right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wrapText="1"/>
    </xf>
    <xf numFmtId="0" fontId="2" fillId="14" borderId="1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/>
    </xf>
    <xf numFmtId="0" fontId="1" fillId="0" borderId="12" xfId="0" applyFont="1" applyBorder="1"/>
    <xf numFmtId="0" fontId="1" fillId="0" borderId="10" xfId="0" applyFont="1" applyBorder="1"/>
    <xf numFmtId="0" fontId="2" fillId="6" borderId="7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1" fillId="0" borderId="6" xfId="0" applyFont="1" applyBorder="1"/>
    <xf numFmtId="0" fontId="1" fillId="0" borderId="2" xfId="0" applyFont="1" applyBorder="1"/>
    <xf numFmtId="0" fontId="2" fillId="6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left" vertical="center"/>
    </xf>
    <xf numFmtId="0" fontId="2" fillId="12" borderId="7" xfId="0" applyFont="1" applyFill="1" applyBorder="1" applyAlignment="1">
      <alignment horizontal="left" vertical="center"/>
    </xf>
    <xf numFmtId="0" fontId="2" fillId="12" borderId="5" xfId="0" applyFont="1" applyFill="1" applyBorder="1" applyAlignment="1">
      <alignment horizontal="left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2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1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K618"/>
  <sheetViews>
    <sheetView tabSelected="1" workbookViewId="0">
      <pane ySplit="1" topLeftCell="A11" activePane="bottomLeft" state="frozen"/>
      <selection pane="bottomLeft" activeCell="I24" sqref="I24"/>
    </sheetView>
  </sheetViews>
  <sheetFormatPr defaultColWidth="14.42578125" defaultRowHeight="15.75" customHeight="1"/>
  <cols>
    <col min="1" max="1" width="2.140625" customWidth="1"/>
    <col min="2" max="2" width="6" customWidth="1"/>
    <col min="3" max="3" width="35.7109375" customWidth="1"/>
    <col min="4" max="4" width="26.7109375" customWidth="1"/>
    <col min="5" max="5" width="8.28515625" customWidth="1"/>
    <col min="6" max="6" width="17.85546875" customWidth="1"/>
    <col min="7" max="7" width="13.28515625" customWidth="1"/>
    <col min="8" max="8" width="18.28515625" customWidth="1"/>
  </cols>
  <sheetData>
    <row r="1" spans="1:9" ht="12.75">
      <c r="A1" s="1"/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</row>
    <row r="2" spans="1:9" ht="12.75">
      <c r="A2" s="1"/>
      <c r="B2" s="2"/>
      <c r="C2" s="2"/>
      <c r="D2" s="6"/>
      <c r="E2" s="2"/>
      <c r="F2" s="2"/>
      <c r="G2" s="4"/>
      <c r="H2" s="2"/>
    </row>
    <row r="3" spans="1:9" ht="12.75">
      <c r="A3" s="1"/>
      <c r="B3" s="2"/>
      <c r="C3" s="2"/>
      <c r="D3" s="6"/>
      <c r="E3" s="2"/>
      <c r="F3" s="2"/>
      <c r="G3" s="4"/>
      <c r="H3" s="2"/>
    </row>
    <row r="4" spans="1:9" ht="30">
      <c r="A4" s="1"/>
      <c r="B4" s="304" t="s">
        <v>1</v>
      </c>
      <c r="C4" s="304" t="s">
        <v>2</v>
      </c>
      <c r="D4" s="305" t="s">
        <v>3</v>
      </c>
      <c r="E4" s="304" t="s">
        <v>4</v>
      </c>
      <c r="F4" s="304" t="s">
        <v>5</v>
      </c>
      <c r="G4" s="304" t="s">
        <v>6</v>
      </c>
      <c r="H4" s="304" t="s">
        <v>7</v>
      </c>
    </row>
    <row r="5" spans="1:9" ht="14.1" customHeight="1">
      <c r="A5" s="1"/>
      <c r="B5" s="318" t="s">
        <v>357</v>
      </c>
      <c r="C5" s="318"/>
      <c r="D5" s="318"/>
      <c r="E5" s="318"/>
      <c r="F5" s="318"/>
      <c r="G5" s="318"/>
      <c r="H5" s="304">
        <f>SUM(H6:H13)</f>
        <v>190710</v>
      </c>
      <c r="I5" s="314" t="s">
        <v>377</v>
      </c>
    </row>
    <row r="6" spans="1:9" ht="51">
      <c r="A6" s="1"/>
      <c r="B6" s="306">
        <v>1</v>
      </c>
      <c r="C6" s="307" t="s">
        <v>152</v>
      </c>
      <c r="D6" s="308" t="s">
        <v>369</v>
      </c>
      <c r="E6" s="306" t="s">
        <v>59</v>
      </c>
      <c r="F6" s="309">
        <v>140</v>
      </c>
      <c r="G6" s="306">
        <v>70</v>
      </c>
      <c r="H6" s="306">
        <f>F6*G6</f>
        <v>9800</v>
      </c>
    </row>
    <row r="7" spans="1:9" ht="51">
      <c r="A7" s="1"/>
      <c r="B7" s="306">
        <v>2</v>
      </c>
      <c r="C7" s="307" t="s">
        <v>155</v>
      </c>
      <c r="D7" s="308" t="s">
        <v>370</v>
      </c>
      <c r="E7" s="306" t="s">
        <v>59</v>
      </c>
      <c r="F7" s="309">
        <v>140</v>
      </c>
      <c r="G7" s="306">
        <v>50</v>
      </c>
      <c r="H7" s="306">
        <f>F7*G7</f>
        <v>7000</v>
      </c>
    </row>
    <row r="8" spans="1:9" ht="38.25">
      <c r="A8" s="1"/>
      <c r="B8" s="306">
        <v>3</v>
      </c>
      <c r="C8" s="307" t="s">
        <v>157</v>
      </c>
      <c r="D8" s="308" t="s">
        <v>371</v>
      </c>
      <c r="E8" s="306" t="s">
        <v>14</v>
      </c>
      <c r="F8" s="309">
        <v>100</v>
      </c>
      <c r="G8" s="306">
        <v>450</v>
      </c>
      <c r="H8" s="306">
        <f t="shared" ref="H8:H13" si="0">F8*G8</f>
        <v>45000</v>
      </c>
    </row>
    <row r="9" spans="1:9" ht="51">
      <c r="A9" s="1"/>
      <c r="B9" s="306">
        <v>4</v>
      </c>
      <c r="C9" s="307" t="s">
        <v>159</v>
      </c>
      <c r="D9" s="308" t="s">
        <v>372</v>
      </c>
      <c r="E9" s="306" t="s">
        <v>59</v>
      </c>
      <c r="F9" s="309">
        <v>1600</v>
      </c>
      <c r="G9" s="306">
        <v>45</v>
      </c>
      <c r="H9" s="306">
        <f t="shared" si="0"/>
        <v>72000</v>
      </c>
    </row>
    <row r="10" spans="1:9" ht="51">
      <c r="A10" s="1"/>
      <c r="B10" s="306">
        <v>5</v>
      </c>
      <c r="C10" s="307" t="s">
        <v>161</v>
      </c>
      <c r="D10" s="308" t="s">
        <v>373</v>
      </c>
      <c r="E10" s="306" t="s">
        <v>59</v>
      </c>
      <c r="F10" s="309">
        <v>140</v>
      </c>
      <c r="G10" s="306">
        <v>69</v>
      </c>
      <c r="H10" s="306">
        <f t="shared" si="0"/>
        <v>9660</v>
      </c>
    </row>
    <row r="11" spans="1:9" ht="38.25">
      <c r="A11" s="1"/>
      <c r="B11" s="306">
        <v>6</v>
      </c>
      <c r="C11" s="307" t="s">
        <v>162</v>
      </c>
      <c r="D11" s="308" t="s">
        <v>375</v>
      </c>
      <c r="E11" s="306" t="s">
        <v>14</v>
      </c>
      <c r="F11" s="309">
        <v>35</v>
      </c>
      <c r="G11" s="306">
        <v>150</v>
      </c>
      <c r="H11" s="306">
        <f t="shared" si="0"/>
        <v>5250</v>
      </c>
    </row>
    <row r="12" spans="1:9" ht="25.5">
      <c r="A12" s="1"/>
      <c r="B12" s="306">
        <v>7</v>
      </c>
      <c r="C12" s="307" t="s">
        <v>164</v>
      </c>
      <c r="D12" s="308" t="s">
        <v>165</v>
      </c>
      <c r="E12" s="306" t="s">
        <v>14</v>
      </c>
      <c r="F12" s="309">
        <v>15</v>
      </c>
      <c r="G12" s="306">
        <v>400</v>
      </c>
      <c r="H12" s="306">
        <f t="shared" si="0"/>
        <v>6000</v>
      </c>
    </row>
    <row r="13" spans="1:9" ht="38.25">
      <c r="A13" s="1"/>
      <c r="B13" s="306">
        <v>8</v>
      </c>
      <c r="C13" s="307" t="s">
        <v>166</v>
      </c>
      <c r="D13" s="308" t="s">
        <v>374</v>
      </c>
      <c r="E13" s="306" t="s">
        <v>14</v>
      </c>
      <c r="F13" s="309">
        <v>150</v>
      </c>
      <c r="G13" s="306">
        <v>240</v>
      </c>
      <c r="H13" s="306">
        <f t="shared" si="0"/>
        <v>36000</v>
      </c>
    </row>
    <row r="14" spans="1:9" ht="15">
      <c r="A14" s="1"/>
      <c r="B14" s="307"/>
      <c r="C14" s="310" t="s">
        <v>93</v>
      </c>
      <c r="D14" s="308"/>
      <c r="E14" s="307"/>
      <c r="F14" s="304">
        <f>SUM(F6:F13)</f>
        <v>2320</v>
      </c>
      <c r="G14" s="307"/>
      <c r="H14" s="307"/>
    </row>
    <row r="15" spans="1:9" ht="12.75">
      <c r="A15" s="1"/>
      <c r="B15" s="2"/>
      <c r="C15" s="2"/>
      <c r="D15" s="6"/>
      <c r="E15" s="2"/>
      <c r="F15" s="2"/>
      <c r="G15" s="4"/>
      <c r="H15" s="2"/>
    </row>
    <row r="16" spans="1:9" ht="12.75">
      <c r="A16" s="1"/>
      <c r="B16" s="2"/>
      <c r="C16" s="2"/>
      <c r="D16" s="6"/>
      <c r="E16" s="2"/>
      <c r="F16" s="2"/>
      <c r="G16" s="4"/>
      <c r="H16" s="2"/>
    </row>
    <row r="17" spans="1:11" ht="12.75">
      <c r="A17" s="1"/>
      <c r="B17" s="2"/>
      <c r="C17" s="2" t="s">
        <v>376</v>
      </c>
      <c r="D17" s="6"/>
      <c r="E17" s="2"/>
      <c r="F17" s="2"/>
      <c r="G17" s="4"/>
      <c r="H17" s="2"/>
    </row>
    <row r="18" spans="1:11" ht="12.75">
      <c r="A18" s="1"/>
      <c r="B18" s="2"/>
      <c r="C18" s="2"/>
      <c r="D18" s="6"/>
      <c r="E18" s="2"/>
      <c r="F18" s="2"/>
      <c r="G18" s="4"/>
      <c r="H18" s="2"/>
    </row>
    <row r="19" spans="1:11" ht="12.75">
      <c r="A19" s="1"/>
      <c r="B19" s="2" t="s">
        <v>1</v>
      </c>
      <c r="C19" s="2" t="s">
        <v>2</v>
      </c>
      <c r="D19" s="6" t="s">
        <v>3</v>
      </c>
      <c r="E19" s="2" t="s">
        <v>4</v>
      </c>
      <c r="F19" s="2" t="s">
        <v>5</v>
      </c>
      <c r="G19" s="4" t="s">
        <v>6</v>
      </c>
      <c r="H19" s="2" t="s">
        <v>7</v>
      </c>
    </row>
    <row r="20" spans="1:11" ht="12.75">
      <c r="A20" s="1"/>
      <c r="B20" s="2" t="s">
        <v>357</v>
      </c>
      <c r="C20" s="2"/>
      <c r="D20" s="6"/>
      <c r="E20" s="2"/>
      <c r="F20" s="2"/>
      <c r="G20" s="4"/>
      <c r="H20" s="2"/>
      <c r="I20" s="314" t="s">
        <v>378</v>
      </c>
      <c r="K20" s="314"/>
    </row>
    <row r="21" spans="1:11" ht="64.5" customHeight="1">
      <c r="A21" s="1"/>
      <c r="B21" s="311">
        <v>1</v>
      </c>
      <c r="C21" s="311" t="s">
        <v>152</v>
      </c>
      <c r="D21" s="312" t="s">
        <v>369</v>
      </c>
      <c r="E21" s="311" t="s">
        <v>59</v>
      </c>
      <c r="F21" s="311">
        <v>200</v>
      </c>
      <c r="G21" s="313">
        <v>70</v>
      </c>
      <c r="H21" s="311">
        <f>F21*G21</f>
        <v>14000</v>
      </c>
    </row>
    <row r="22" spans="1:11" ht="62.25" customHeight="1">
      <c r="A22" s="1"/>
      <c r="B22" s="311">
        <v>2</v>
      </c>
      <c r="C22" s="311" t="s">
        <v>155</v>
      </c>
      <c r="D22" s="312" t="s">
        <v>370</v>
      </c>
      <c r="E22" s="311" t="s">
        <v>59</v>
      </c>
      <c r="F22" s="311">
        <v>200</v>
      </c>
      <c r="G22" s="313">
        <v>50</v>
      </c>
      <c r="H22" s="311">
        <f t="shared" ref="H22:H28" si="1">F22*G22</f>
        <v>10000</v>
      </c>
    </row>
    <row r="23" spans="1:11" ht="57.75" customHeight="1">
      <c r="A23" s="1"/>
      <c r="B23" s="311">
        <v>3</v>
      </c>
      <c r="C23" s="311" t="s">
        <v>157</v>
      </c>
      <c r="D23" s="312" t="s">
        <v>371</v>
      </c>
      <c r="E23" s="311" t="s">
        <v>14</v>
      </c>
      <c r="F23" s="311">
        <v>180</v>
      </c>
      <c r="G23" s="313">
        <v>450</v>
      </c>
      <c r="H23" s="311">
        <f t="shared" si="1"/>
        <v>81000</v>
      </c>
    </row>
    <row r="24" spans="1:11" ht="63.75" customHeight="1">
      <c r="A24" s="1"/>
      <c r="B24" s="311">
        <v>4</v>
      </c>
      <c r="C24" s="311" t="s">
        <v>159</v>
      </c>
      <c r="D24" s="312" t="s">
        <v>372</v>
      </c>
      <c r="E24" s="311" t="s">
        <v>59</v>
      </c>
      <c r="F24" s="311">
        <v>3000</v>
      </c>
      <c r="G24" s="313">
        <v>45</v>
      </c>
      <c r="H24" s="311">
        <f t="shared" si="1"/>
        <v>135000</v>
      </c>
    </row>
    <row r="25" spans="1:11" ht="57" customHeight="1">
      <c r="A25" s="1"/>
      <c r="B25" s="311">
        <v>5</v>
      </c>
      <c r="C25" s="311" t="s">
        <v>161</v>
      </c>
      <c r="D25" s="312" t="s">
        <v>373</v>
      </c>
      <c r="E25" s="311" t="s">
        <v>59</v>
      </c>
      <c r="F25" s="311">
        <v>200</v>
      </c>
      <c r="G25" s="313">
        <v>69</v>
      </c>
      <c r="H25" s="311">
        <f t="shared" si="1"/>
        <v>13800</v>
      </c>
    </row>
    <row r="26" spans="1:11" ht="53.25" customHeight="1">
      <c r="A26" s="1"/>
      <c r="B26" s="311">
        <v>6</v>
      </c>
      <c r="C26" s="311" t="s">
        <v>162</v>
      </c>
      <c r="D26" s="312" t="s">
        <v>375</v>
      </c>
      <c r="E26" s="311" t="s">
        <v>14</v>
      </c>
      <c r="F26" s="311">
        <v>75</v>
      </c>
      <c r="G26" s="313">
        <v>150</v>
      </c>
      <c r="H26" s="311">
        <f t="shared" si="1"/>
        <v>11250</v>
      </c>
    </row>
    <row r="27" spans="1:11" ht="35.25" customHeight="1">
      <c r="A27" s="1"/>
      <c r="B27" s="311">
        <v>7</v>
      </c>
      <c r="C27" s="311" t="s">
        <v>164</v>
      </c>
      <c r="D27" s="312" t="s">
        <v>165</v>
      </c>
      <c r="E27" s="311" t="s">
        <v>14</v>
      </c>
      <c r="F27" s="311">
        <v>30</v>
      </c>
      <c r="G27" s="313">
        <v>400</v>
      </c>
      <c r="H27" s="311">
        <f t="shared" si="1"/>
        <v>12000</v>
      </c>
    </row>
    <row r="28" spans="1:11" ht="43.5" customHeight="1">
      <c r="A28" s="1"/>
      <c r="B28" s="311">
        <v>8</v>
      </c>
      <c r="C28" s="311" t="s">
        <v>166</v>
      </c>
      <c r="D28" s="312" t="s">
        <v>374</v>
      </c>
      <c r="E28" s="311" t="s">
        <v>14</v>
      </c>
      <c r="F28" s="311">
        <v>300</v>
      </c>
      <c r="G28" s="313">
        <v>240</v>
      </c>
      <c r="H28" s="311">
        <f t="shared" si="1"/>
        <v>72000</v>
      </c>
    </row>
    <row r="29" spans="1:11" s="314" customFormat="1" ht="12.75">
      <c r="A29" s="315"/>
      <c r="B29" s="316"/>
      <c r="C29" s="316" t="s">
        <v>93</v>
      </c>
      <c r="D29" s="317"/>
      <c r="E29" s="316"/>
      <c r="F29" s="316">
        <f>SUM(F21:F28)</f>
        <v>4185</v>
      </c>
      <c r="G29" s="316"/>
      <c r="H29" s="316">
        <f>SUM(H21:H28)</f>
        <v>349050</v>
      </c>
    </row>
    <row r="30" spans="1:11" ht="12.75">
      <c r="A30" s="1"/>
      <c r="B30" s="2"/>
      <c r="C30" s="2"/>
      <c r="D30" s="6"/>
      <c r="E30" s="2"/>
      <c r="F30" s="2"/>
      <c r="G30" s="4"/>
      <c r="H30" s="2"/>
    </row>
    <row r="31" spans="1:11" ht="12.75">
      <c r="A31" s="1"/>
      <c r="B31" s="2"/>
      <c r="C31" s="2"/>
      <c r="D31" s="6"/>
      <c r="E31" s="2"/>
      <c r="F31" s="2"/>
      <c r="G31" s="4"/>
      <c r="H31" s="2"/>
    </row>
    <row r="32" spans="1:11" ht="12.75">
      <c r="A32" s="1"/>
      <c r="B32" s="2"/>
      <c r="C32" s="2"/>
      <c r="D32" s="6"/>
      <c r="E32" s="2"/>
      <c r="F32" s="2"/>
      <c r="G32" s="4"/>
      <c r="H32" s="2"/>
    </row>
    <row r="33" spans="1:8" ht="12.75">
      <c r="A33" s="1"/>
      <c r="B33" s="2"/>
      <c r="C33" s="2"/>
      <c r="D33" s="6"/>
      <c r="E33" s="2"/>
      <c r="F33" s="2"/>
      <c r="G33" s="4"/>
      <c r="H33" s="2"/>
    </row>
    <row r="34" spans="1:8" ht="12.75">
      <c r="A34" s="1"/>
      <c r="B34" s="2"/>
      <c r="C34" s="2"/>
      <c r="D34" s="6"/>
      <c r="E34" s="2"/>
      <c r="F34" s="2"/>
      <c r="G34" s="4"/>
      <c r="H34" s="2"/>
    </row>
    <row r="35" spans="1:8" ht="12.75">
      <c r="A35" s="1"/>
      <c r="B35" s="2"/>
      <c r="C35" s="2"/>
      <c r="D35" s="6"/>
      <c r="E35" s="2"/>
      <c r="F35" s="2"/>
      <c r="G35" s="4"/>
      <c r="H35" s="2"/>
    </row>
    <row r="36" spans="1:8" ht="12.75">
      <c r="A36" s="1"/>
      <c r="B36" s="2"/>
      <c r="C36" s="2"/>
      <c r="D36" s="6"/>
      <c r="E36" s="2"/>
      <c r="F36" s="2"/>
      <c r="G36" s="4"/>
      <c r="H36" s="2"/>
    </row>
    <row r="37" spans="1:8" ht="12.75">
      <c r="A37" s="1"/>
      <c r="B37" s="2"/>
      <c r="C37" s="2"/>
      <c r="D37" s="6"/>
      <c r="E37" s="2"/>
      <c r="F37" s="2"/>
      <c r="G37" s="4"/>
      <c r="H37" s="2"/>
    </row>
    <row r="38" spans="1:8" ht="12.75">
      <c r="A38" s="1"/>
      <c r="B38" s="2"/>
      <c r="C38" s="2"/>
      <c r="D38" s="6"/>
      <c r="E38" s="2"/>
      <c r="F38" s="2"/>
      <c r="G38" s="4"/>
      <c r="H38" s="2"/>
    </row>
    <row r="39" spans="1:8" ht="12.75">
      <c r="A39" s="1"/>
      <c r="B39" s="2"/>
      <c r="C39" s="2"/>
      <c r="D39" s="6"/>
      <c r="E39" s="2"/>
      <c r="F39" s="2"/>
      <c r="G39" s="4"/>
      <c r="H39" s="2"/>
    </row>
    <row r="40" spans="1:8" ht="12.75">
      <c r="A40" s="1"/>
      <c r="B40" s="2"/>
      <c r="C40" s="2"/>
      <c r="D40" s="6"/>
      <c r="E40" s="2"/>
      <c r="F40" s="2"/>
      <c r="G40" s="4"/>
      <c r="H40" s="2"/>
    </row>
    <row r="41" spans="1:8" ht="12.75">
      <c r="A41" s="1"/>
      <c r="B41" s="2"/>
      <c r="C41" s="2"/>
      <c r="D41" s="6"/>
      <c r="E41" s="2"/>
      <c r="F41" s="2"/>
      <c r="G41" s="4"/>
      <c r="H41" s="2"/>
    </row>
    <row r="42" spans="1:8" ht="12.75">
      <c r="A42" s="1"/>
      <c r="B42" s="2"/>
      <c r="C42" s="2"/>
      <c r="D42" s="6"/>
      <c r="E42" s="2"/>
      <c r="F42" s="2"/>
      <c r="G42" s="4"/>
      <c r="H42" s="2"/>
    </row>
    <row r="43" spans="1:8" ht="12.75">
      <c r="A43" s="1"/>
      <c r="B43" s="2"/>
      <c r="C43" s="2"/>
      <c r="D43" s="6"/>
      <c r="E43" s="2"/>
      <c r="F43" s="2"/>
      <c r="G43" s="4"/>
      <c r="H43" s="2"/>
    </row>
    <row r="44" spans="1:8" ht="12.75">
      <c r="A44" s="1"/>
      <c r="B44" s="2"/>
      <c r="C44" s="2"/>
      <c r="D44" s="6"/>
      <c r="E44" s="2"/>
      <c r="F44" s="2"/>
      <c r="G44" s="4"/>
      <c r="H44" s="2"/>
    </row>
    <row r="45" spans="1:8" ht="12.75">
      <c r="A45" s="1"/>
      <c r="B45" s="2"/>
      <c r="C45" s="2"/>
      <c r="D45" s="6"/>
      <c r="E45" s="2"/>
      <c r="F45" s="2"/>
      <c r="G45" s="4"/>
      <c r="H45" s="2"/>
    </row>
    <row r="46" spans="1:8" ht="12.75">
      <c r="A46" s="1"/>
      <c r="B46" s="2"/>
      <c r="C46" s="2"/>
      <c r="D46" s="6"/>
      <c r="E46" s="2"/>
      <c r="F46" s="2"/>
      <c r="G46" s="4"/>
      <c r="H46" s="2"/>
    </row>
    <row r="47" spans="1:8" ht="12.75">
      <c r="A47" s="1"/>
      <c r="B47" s="2"/>
      <c r="C47" s="2"/>
      <c r="D47" s="6"/>
      <c r="E47" s="2"/>
      <c r="F47" s="2"/>
      <c r="G47" s="4"/>
      <c r="H47" s="2"/>
    </row>
    <row r="48" spans="1:8" ht="12.75">
      <c r="A48" s="1"/>
      <c r="B48" s="2"/>
      <c r="C48" s="2"/>
      <c r="D48" s="6"/>
      <c r="E48" s="2"/>
      <c r="F48" s="2"/>
      <c r="G48" s="4"/>
      <c r="H48" s="2"/>
    </row>
    <row r="49" spans="1:8" ht="12.75">
      <c r="A49" s="1"/>
      <c r="B49" s="2"/>
      <c r="C49" s="2"/>
      <c r="D49" s="6"/>
      <c r="E49" s="2"/>
      <c r="F49" s="2"/>
      <c r="G49" s="4"/>
      <c r="H49" s="2"/>
    </row>
    <row r="50" spans="1:8" ht="12.75">
      <c r="A50" s="1"/>
      <c r="B50" s="2"/>
      <c r="C50" s="2"/>
      <c r="D50" s="6"/>
      <c r="E50" s="2"/>
      <c r="F50" s="2"/>
      <c r="G50" s="4"/>
      <c r="H50" s="2"/>
    </row>
    <row r="51" spans="1:8" ht="12.75">
      <c r="A51" s="1"/>
      <c r="B51" s="2"/>
      <c r="C51" s="2"/>
      <c r="D51" s="6"/>
      <c r="E51" s="2"/>
      <c r="F51" s="2"/>
      <c r="G51" s="4"/>
      <c r="H51" s="2"/>
    </row>
    <row r="52" spans="1:8" ht="12.75">
      <c r="A52" s="1"/>
      <c r="B52" s="2"/>
      <c r="C52" s="2"/>
      <c r="D52" s="6"/>
      <c r="E52" s="2"/>
      <c r="F52" s="2"/>
      <c r="G52" s="4"/>
      <c r="H52" s="2"/>
    </row>
    <row r="53" spans="1:8" ht="12.75">
      <c r="A53" s="1"/>
      <c r="B53" s="2"/>
      <c r="C53" s="2"/>
      <c r="D53" s="6"/>
      <c r="E53" s="2"/>
      <c r="F53" s="2"/>
      <c r="G53" s="4"/>
      <c r="H53" s="2"/>
    </row>
    <row r="54" spans="1:8" ht="12.75">
      <c r="A54" s="1"/>
      <c r="B54" s="2"/>
      <c r="C54" s="2"/>
      <c r="D54" s="6"/>
      <c r="E54" s="2"/>
      <c r="F54" s="2"/>
      <c r="G54" s="4"/>
      <c r="H54" s="2"/>
    </row>
    <row r="55" spans="1:8" ht="12.75">
      <c r="A55" s="1"/>
      <c r="B55" s="2"/>
      <c r="C55" s="2"/>
      <c r="D55" s="6"/>
      <c r="E55" s="2"/>
      <c r="F55" s="2"/>
      <c r="G55" s="4"/>
      <c r="H55" s="2"/>
    </row>
    <row r="56" spans="1:8" ht="12.75">
      <c r="A56" s="1"/>
      <c r="B56" s="2"/>
      <c r="C56" s="2"/>
      <c r="D56" s="6"/>
      <c r="E56" s="2"/>
      <c r="F56" s="2"/>
      <c r="G56" s="4"/>
      <c r="H56" s="2"/>
    </row>
    <row r="57" spans="1:8" ht="12.75">
      <c r="A57" s="1"/>
      <c r="B57" s="2"/>
      <c r="C57" s="2"/>
      <c r="D57" s="6"/>
      <c r="E57" s="2"/>
      <c r="F57" s="2"/>
      <c r="G57" s="4"/>
      <c r="H57" s="2"/>
    </row>
    <row r="58" spans="1:8" ht="12.75">
      <c r="A58" s="1"/>
      <c r="B58" s="2"/>
      <c r="C58" s="2"/>
      <c r="D58" s="6"/>
      <c r="E58" s="2"/>
      <c r="F58" s="2"/>
      <c r="G58" s="4"/>
      <c r="H58" s="2"/>
    </row>
    <row r="59" spans="1:8" ht="12.75">
      <c r="A59" s="1"/>
      <c r="B59" s="2"/>
      <c r="C59" s="2"/>
      <c r="D59" s="6"/>
      <c r="E59" s="2"/>
      <c r="F59" s="2"/>
      <c r="G59" s="4"/>
      <c r="H59" s="2"/>
    </row>
    <row r="60" spans="1:8" ht="12.75">
      <c r="A60" s="1"/>
      <c r="B60" s="2"/>
      <c r="C60" s="2"/>
      <c r="D60" s="6"/>
      <c r="E60" s="2"/>
      <c r="F60" s="2"/>
      <c r="G60" s="4"/>
      <c r="H60" s="2"/>
    </row>
    <row r="61" spans="1:8" ht="12.75">
      <c r="A61" s="1"/>
      <c r="B61" s="2"/>
      <c r="C61" s="2"/>
      <c r="D61" s="6"/>
      <c r="E61" s="2"/>
      <c r="F61" s="2"/>
      <c r="G61" s="4"/>
      <c r="H61" s="2"/>
    </row>
    <row r="62" spans="1:8" ht="12.75">
      <c r="A62" s="1"/>
      <c r="B62" s="2"/>
      <c r="C62" s="2"/>
      <c r="D62" s="6"/>
      <c r="E62" s="2"/>
      <c r="F62" s="2"/>
      <c r="G62" s="4"/>
      <c r="H62" s="2"/>
    </row>
    <row r="63" spans="1:8" ht="12.75">
      <c r="A63" s="1"/>
      <c r="B63" s="2"/>
      <c r="C63" s="2"/>
      <c r="D63" s="6"/>
      <c r="E63" s="2"/>
      <c r="F63" s="2"/>
      <c r="G63" s="4"/>
      <c r="H63" s="2"/>
    </row>
    <row r="64" spans="1:8" ht="12.75">
      <c r="A64" s="1"/>
      <c r="B64" s="2"/>
      <c r="C64" s="2"/>
      <c r="D64" s="6"/>
      <c r="E64" s="2"/>
      <c r="F64" s="2"/>
      <c r="G64" s="4"/>
      <c r="H64" s="2"/>
    </row>
    <row r="65" spans="1:8" ht="12.75">
      <c r="A65" s="1"/>
      <c r="B65" s="2"/>
      <c r="C65" s="2"/>
      <c r="D65" s="6"/>
      <c r="E65" s="2"/>
      <c r="F65" s="2"/>
      <c r="G65" s="4"/>
      <c r="H65" s="2"/>
    </row>
    <row r="66" spans="1:8" ht="12.75">
      <c r="A66" s="1"/>
      <c r="B66" s="2"/>
      <c r="C66" s="2"/>
      <c r="D66" s="6"/>
      <c r="E66" s="2"/>
      <c r="F66" s="2"/>
      <c r="G66" s="4"/>
      <c r="H66" s="2"/>
    </row>
    <row r="67" spans="1:8" ht="12.75">
      <c r="A67" s="1"/>
      <c r="B67" s="2"/>
      <c r="C67" s="2"/>
      <c r="D67" s="6"/>
      <c r="E67" s="2"/>
      <c r="F67" s="2"/>
      <c r="G67" s="4"/>
      <c r="H67" s="2"/>
    </row>
    <row r="68" spans="1:8" ht="12.75">
      <c r="A68" s="1"/>
      <c r="B68" s="2"/>
      <c r="C68" s="2"/>
      <c r="D68" s="6"/>
      <c r="E68" s="2"/>
      <c r="F68" s="2"/>
      <c r="G68" s="4"/>
      <c r="H68" s="2"/>
    </row>
    <row r="69" spans="1:8" ht="12.75">
      <c r="A69" s="1"/>
      <c r="B69" s="2"/>
      <c r="C69" s="2"/>
      <c r="D69" s="6"/>
      <c r="E69" s="2"/>
      <c r="F69" s="2"/>
      <c r="G69" s="4"/>
      <c r="H69" s="2"/>
    </row>
    <row r="70" spans="1:8" ht="12.75">
      <c r="A70" s="1"/>
      <c r="B70" s="2"/>
      <c r="C70" s="2"/>
      <c r="D70" s="6"/>
      <c r="E70" s="2"/>
      <c r="F70" s="2"/>
      <c r="G70" s="4"/>
      <c r="H70" s="2"/>
    </row>
    <row r="71" spans="1:8" ht="12.75">
      <c r="A71" s="1"/>
      <c r="B71" s="2"/>
      <c r="C71" s="2"/>
      <c r="D71" s="6"/>
      <c r="E71" s="2"/>
      <c r="F71" s="2"/>
      <c r="G71" s="4"/>
      <c r="H71" s="2"/>
    </row>
    <row r="72" spans="1:8" ht="12.75">
      <c r="A72" s="1"/>
      <c r="B72" s="2"/>
      <c r="C72" s="2"/>
      <c r="D72" s="6"/>
      <c r="E72" s="2"/>
      <c r="F72" s="2"/>
      <c r="G72" s="4"/>
      <c r="H72" s="2"/>
    </row>
    <row r="73" spans="1:8" ht="12.75">
      <c r="A73" s="1"/>
      <c r="B73" s="2"/>
      <c r="C73" s="2"/>
      <c r="D73" s="6"/>
      <c r="E73" s="2"/>
      <c r="F73" s="2"/>
      <c r="G73" s="4"/>
      <c r="H73" s="2"/>
    </row>
    <row r="74" spans="1:8" ht="12.75">
      <c r="A74" s="1"/>
      <c r="B74" s="2"/>
      <c r="C74" s="2"/>
      <c r="D74" s="6"/>
      <c r="E74" s="2"/>
      <c r="F74" s="2"/>
      <c r="G74" s="4"/>
      <c r="H74" s="2"/>
    </row>
    <row r="75" spans="1:8" ht="12.75">
      <c r="A75" s="1"/>
      <c r="B75" s="2"/>
      <c r="C75" s="2"/>
      <c r="D75" s="6"/>
      <c r="E75" s="2"/>
      <c r="F75" s="2"/>
      <c r="G75" s="4"/>
      <c r="H75" s="2"/>
    </row>
    <row r="76" spans="1:8" ht="12.75">
      <c r="A76" s="1"/>
      <c r="B76" s="2"/>
      <c r="C76" s="2"/>
      <c r="D76" s="6"/>
      <c r="E76" s="2"/>
      <c r="F76" s="2"/>
      <c r="G76" s="4"/>
      <c r="H76" s="2"/>
    </row>
    <row r="77" spans="1:8" ht="12.75">
      <c r="A77" s="1"/>
      <c r="B77" s="2"/>
      <c r="C77" s="2"/>
      <c r="D77" s="6"/>
      <c r="E77" s="2"/>
      <c r="F77" s="2"/>
      <c r="G77" s="4"/>
      <c r="H77" s="2"/>
    </row>
    <row r="78" spans="1:8" ht="12.75">
      <c r="A78" s="1"/>
      <c r="B78" s="2"/>
      <c r="C78" s="2"/>
      <c r="D78" s="6"/>
      <c r="E78" s="2"/>
      <c r="F78" s="2"/>
      <c r="G78" s="4"/>
      <c r="H78" s="2"/>
    </row>
    <row r="79" spans="1:8" ht="12.75">
      <c r="A79" s="1"/>
      <c r="B79" s="2"/>
      <c r="C79" s="2"/>
      <c r="D79" s="6"/>
      <c r="E79" s="2"/>
      <c r="F79" s="2"/>
      <c r="G79" s="4"/>
      <c r="H79" s="2"/>
    </row>
    <row r="80" spans="1:8" ht="12.75">
      <c r="A80" s="1"/>
      <c r="B80" s="2"/>
      <c r="C80" s="2"/>
      <c r="D80" s="6"/>
      <c r="E80" s="2"/>
      <c r="F80" s="2"/>
      <c r="G80" s="4"/>
      <c r="H80" s="2"/>
    </row>
    <row r="81" spans="1:8" ht="12.75">
      <c r="A81" s="1"/>
      <c r="B81" s="2"/>
      <c r="C81" s="2"/>
      <c r="D81" s="6"/>
      <c r="E81" s="2"/>
      <c r="F81" s="2"/>
      <c r="G81" s="4"/>
      <c r="H81" s="2"/>
    </row>
    <row r="82" spans="1:8" ht="12.75">
      <c r="A82" s="1"/>
      <c r="B82" s="2"/>
      <c r="C82" s="2"/>
      <c r="D82" s="6"/>
      <c r="E82" s="2"/>
      <c r="F82" s="2"/>
      <c r="G82" s="4"/>
      <c r="H82" s="2"/>
    </row>
    <row r="83" spans="1:8" ht="12.75">
      <c r="A83" s="1"/>
      <c r="B83" s="2"/>
      <c r="C83" s="2"/>
      <c r="D83" s="6"/>
      <c r="E83" s="2"/>
      <c r="F83" s="2"/>
      <c r="G83" s="4"/>
      <c r="H83" s="2"/>
    </row>
    <row r="84" spans="1:8" ht="12.75">
      <c r="A84" s="1"/>
      <c r="B84" s="2"/>
      <c r="C84" s="2"/>
      <c r="D84" s="6"/>
      <c r="E84" s="2"/>
      <c r="F84" s="2"/>
      <c r="G84" s="4"/>
      <c r="H84" s="2"/>
    </row>
    <row r="85" spans="1:8" ht="12.75">
      <c r="A85" s="1"/>
      <c r="B85" s="2"/>
      <c r="C85" s="2"/>
      <c r="D85" s="6"/>
      <c r="E85" s="2"/>
      <c r="F85" s="2"/>
      <c r="G85" s="4"/>
      <c r="H85" s="2"/>
    </row>
    <row r="86" spans="1:8" ht="12.75">
      <c r="A86" s="1"/>
      <c r="B86" s="2"/>
      <c r="C86" s="2"/>
      <c r="D86" s="6"/>
      <c r="E86" s="2"/>
      <c r="F86" s="2"/>
      <c r="G86" s="4"/>
      <c r="H86" s="2"/>
    </row>
    <row r="87" spans="1:8" ht="12.75">
      <c r="A87" s="1"/>
      <c r="B87" s="2"/>
      <c r="C87" s="2"/>
      <c r="D87" s="6"/>
      <c r="E87" s="2"/>
      <c r="F87" s="2"/>
      <c r="G87" s="4"/>
      <c r="H87" s="2"/>
    </row>
    <row r="88" spans="1:8" ht="12.75">
      <c r="A88" s="1"/>
      <c r="B88" s="2"/>
      <c r="C88" s="2"/>
      <c r="D88" s="6"/>
      <c r="E88" s="2"/>
      <c r="F88" s="2"/>
      <c r="G88" s="4"/>
      <c r="H88" s="2"/>
    </row>
    <row r="89" spans="1:8" ht="12.75">
      <c r="A89" s="1"/>
      <c r="B89" s="2"/>
      <c r="C89" s="2"/>
      <c r="D89" s="6"/>
      <c r="E89" s="2"/>
      <c r="F89" s="2"/>
      <c r="G89" s="4"/>
      <c r="H89" s="2"/>
    </row>
    <row r="90" spans="1:8" ht="12.75">
      <c r="A90" s="1"/>
      <c r="B90" s="2"/>
      <c r="C90" s="2"/>
      <c r="D90" s="6"/>
      <c r="E90" s="2"/>
      <c r="F90" s="2"/>
      <c r="G90" s="4"/>
      <c r="H90" s="2"/>
    </row>
    <row r="91" spans="1:8" ht="12.75">
      <c r="A91" s="1"/>
      <c r="B91" s="2"/>
      <c r="C91" s="2"/>
      <c r="D91" s="6"/>
      <c r="E91" s="2"/>
      <c r="F91" s="2"/>
      <c r="G91" s="4"/>
      <c r="H91" s="2"/>
    </row>
    <row r="92" spans="1:8" ht="12.75">
      <c r="A92" s="1"/>
      <c r="B92" s="2"/>
      <c r="C92" s="2"/>
      <c r="D92" s="6"/>
      <c r="E92" s="2"/>
      <c r="F92" s="2"/>
      <c r="G92" s="4"/>
      <c r="H92" s="2"/>
    </row>
    <row r="93" spans="1:8" ht="12.75">
      <c r="A93" s="1"/>
      <c r="B93" s="2"/>
      <c r="C93" s="2"/>
      <c r="D93" s="6"/>
      <c r="E93" s="2"/>
      <c r="F93" s="2"/>
      <c r="G93" s="4"/>
      <c r="H93" s="2"/>
    </row>
    <row r="94" spans="1:8" ht="12.75">
      <c r="A94" s="1"/>
      <c r="B94" s="2"/>
      <c r="C94" s="2"/>
      <c r="D94" s="6"/>
      <c r="E94" s="2"/>
      <c r="F94" s="2"/>
      <c r="G94" s="4"/>
      <c r="H94" s="2"/>
    </row>
    <row r="95" spans="1:8" ht="12.75">
      <c r="A95" s="1"/>
      <c r="B95" s="2"/>
      <c r="C95" s="2"/>
      <c r="D95" s="6"/>
      <c r="E95" s="2"/>
      <c r="F95" s="2"/>
      <c r="G95" s="4"/>
      <c r="H95" s="2"/>
    </row>
    <row r="96" spans="1:8" ht="12.75">
      <c r="A96" s="1"/>
      <c r="B96" s="2"/>
      <c r="C96" s="2"/>
      <c r="D96" s="6"/>
      <c r="E96" s="2"/>
      <c r="F96" s="2"/>
      <c r="G96" s="4"/>
      <c r="H96" s="2"/>
    </row>
    <row r="97" spans="1:8" ht="12.75">
      <c r="A97" s="1"/>
      <c r="B97" s="2"/>
      <c r="C97" s="2"/>
      <c r="D97" s="6"/>
      <c r="E97" s="2"/>
      <c r="F97" s="2"/>
      <c r="G97" s="4"/>
      <c r="H97" s="2"/>
    </row>
    <row r="98" spans="1:8" ht="12.75">
      <c r="A98" s="1"/>
      <c r="B98" s="2"/>
      <c r="C98" s="2"/>
      <c r="D98" s="6"/>
      <c r="E98" s="2"/>
      <c r="F98" s="2"/>
      <c r="G98" s="4"/>
      <c r="H98" s="2"/>
    </row>
    <row r="99" spans="1:8" ht="12.75">
      <c r="A99" s="1"/>
      <c r="B99" s="2"/>
      <c r="C99" s="2"/>
      <c r="D99" s="6"/>
      <c r="E99" s="2"/>
      <c r="F99" s="2"/>
      <c r="G99" s="4"/>
      <c r="H99" s="2"/>
    </row>
    <row r="100" spans="1:8" ht="12.75">
      <c r="A100" s="1"/>
      <c r="B100" s="2"/>
      <c r="C100" s="2"/>
      <c r="D100" s="6"/>
      <c r="E100" s="2"/>
      <c r="F100" s="2"/>
      <c r="G100" s="4"/>
      <c r="H100" s="2"/>
    </row>
    <row r="101" spans="1:8" ht="12.75">
      <c r="A101" s="1"/>
      <c r="B101" s="2"/>
      <c r="C101" s="2"/>
      <c r="D101" s="6"/>
      <c r="E101" s="2"/>
      <c r="F101" s="2"/>
      <c r="G101" s="4"/>
      <c r="H101" s="2"/>
    </row>
    <row r="102" spans="1:8" ht="12.75">
      <c r="A102" s="1"/>
      <c r="B102" s="2"/>
      <c r="C102" s="2"/>
      <c r="D102" s="6"/>
      <c r="E102" s="2"/>
      <c r="F102" s="2"/>
      <c r="G102" s="4"/>
      <c r="H102" s="2"/>
    </row>
    <row r="103" spans="1:8" ht="12.75">
      <c r="A103" s="1"/>
      <c r="B103" s="2"/>
      <c r="C103" s="2"/>
      <c r="D103" s="6"/>
      <c r="E103" s="2"/>
      <c r="F103" s="2"/>
      <c r="G103" s="4"/>
      <c r="H103" s="2"/>
    </row>
    <row r="104" spans="1:8" ht="12.75">
      <c r="A104" s="1"/>
      <c r="B104" s="2"/>
      <c r="C104" s="2"/>
      <c r="D104" s="6"/>
      <c r="E104" s="2"/>
      <c r="F104" s="2"/>
      <c r="G104" s="4"/>
      <c r="H104" s="2"/>
    </row>
    <row r="105" spans="1:8" ht="12.75">
      <c r="A105" s="1"/>
      <c r="B105" s="2"/>
      <c r="C105" s="2"/>
      <c r="D105" s="6"/>
      <c r="E105" s="2"/>
      <c r="F105" s="2"/>
      <c r="G105" s="4"/>
      <c r="H105" s="2"/>
    </row>
    <row r="106" spans="1:8" ht="12.75">
      <c r="A106" s="1"/>
      <c r="B106" s="2"/>
      <c r="C106" s="2"/>
      <c r="D106" s="6"/>
      <c r="E106" s="2"/>
      <c r="F106" s="2"/>
      <c r="G106" s="4"/>
      <c r="H106" s="2"/>
    </row>
    <row r="107" spans="1:8" ht="12.75">
      <c r="A107" s="1"/>
      <c r="B107" s="2"/>
      <c r="C107" s="2"/>
      <c r="D107" s="6"/>
      <c r="E107" s="2"/>
      <c r="F107" s="2"/>
      <c r="G107" s="4"/>
      <c r="H107" s="2"/>
    </row>
    <row r="108" spans="1:8" ht="12.75">
      <c r="A108" s="1"/>
      <c r="B108" s="2"/>
      <c r="C108" s="2"/>
      <c r="D108" s="6"/>
      <c r="E108" s="2"/>
      <c r="F108" s="2"/>
      <c r="G108" s="4"/>
      <c r="H108" s="2"/>
    </row>
    <row r="109" spans="1:8" ht="12.75">
      <c r="A109" s="1"/>
      <c r="B109" s="2"/>
      <c r="C109" s="2"/>
      <c r="D109" s="6"/>
      <c r="E109" s="2"/>
      <c r="F109" s="2"/>
      <c r="G109" s="4"/>
      <c r="H109" s="2"/>
    </row>
    <row r="110" spans="1:8" ht="12.75">
      <c r="A110" s="1"/>
      <c r="B110" s="2"/>
      <c r="C110" s="2"/>
      <c r="D110" s="6"/>
      <c r="E110" s="2"/>
      <c r="F110" s="2"/>
      <c r="G110" s="4"/>
      <c r="H110" s="2"/>
    </row>
    <row r="111" spans="1:8" ht="12.75">
      <c r="A111" s="1"/>
      <c r="B111" s="2"/>
      <c r="C111" s="2"/>
      <c r="D111" s="6"/>
      <c r="E111" s="2"/>
      <c r="F111" s="2"/>
      <c r="G111" s="4"/>
      <c r="H111" s="2"/>
    </row>
    <row r="112" spans="1:8" ht="12.75">
      <c r="A112" s="1"/>
      <c r="B112" s="2"/>
      <c r="C112" s="2"/>
      <c r="D112" s="6"/>
      <c r="E112" s="2"/>
      <c r="F112" s="2"/>
      <c r="G112" s="4"/>
      <c r="H112" s="2"/>
    </row>
    <row r="113" spans="1:8" ht="12.75">
      <c r="A113" s="1"/>
      <c r="B113" s="2"/>
      <c r="C113" s="2"/>
      <c r="D113" s="6"/>
      <c r="E113" s="2"/>
      <c r="F113" s="2"/>
      <c r="G113" s="4"/>
      <c r="H113" s="2"/>
    </row>
    <row r="114" spans="1:8" ht="12.75">
      <c r="A114" s="1"/>
      <c r="B114" s="2"/>
      <c r="C114" s="2"/>
      <c r="D114" s="6"/>
      <c r="E114" s="2"/>
      <c r="F114" s="2"/>
      <c r="G114" s="4"/>
      <c r="H114" s="2"/>
    </row>
    <row r="115" spans="1:8" ht="12.75">
      <c r="A115" s="1"/>
      <c r="B115" s="2"/>
      <c r="C115" s="2"/>
      <c r="D115" s="6"/>
      <c r="E115" s="2"/>
      <c r="F115" s="2"/>
      <c r="G115" s="4"/>
      <c r="H115" s="2"/>
    </row>
    <row r="116" spans="1:8" ht="12.75">
      <c r="A116" s="1"/>
      <c r="B116" s="2"/>
      <c r="C116" s="2"/>
      <c r="D116" s="6"/>
      <c r="E116" s="2"/>
      <c r="F116" s="2"/>
      <c r="G116" s="4"/>
      <c r="H116" s="2"/>
    </row>
    <row r="117" spans="1:8" ht="12.75">
      <c r="A117" s="1"/>
      <c r="B117" s="2"/>
      <c r="C117" s="2"/>
      <c r="D117" s="6"/>
      <c r="E117" s="2"/>
      <c r="F117" s="2"/>
      <c r="G117" s="4"/>
      <c r="H117" s="2"/>
    </row>
    <row r="118" spans="1:8" ht="12.75">
      <c r="A118" s="1"/>
      <c r="B118" s="2"/>
      <c r="C118" s="2"/>
      <c r="D118" s="6"/>
      <c r="E118" s="2"/>
      <c r="F118" s="2"/>
      <c r="G118" s="4"/>
      <c r="H118" s="2"/>
    </row>
    <row r="119" spans="1:8" ht="12.75">
      <c r="A119" s="1"/>
      <c r="B119" s="2"/>
      <c r="C119" s="2"/>
      <c r="D119" s="6"/>
      <c r="E119" s="2"/>
      <c r="F119" s="2"/>
      <c r="G119" s="4"/>
      <c r="H119" s="2"/>
    </row>
    <row r="120" spans="1:8" ht="12.75">
      <c r="A120" s="1"/>
      <c r="B120" s="2"/>
      <c r="C120" s="2"/>
      <c r="D120" s="6"/>
      <c r="E120" s="2"/>
      <c r="F120" s="2"/>
      <c r="G120" s="4"/>
      <c r="H120" s="2"/>
    </row>
    <row r="121" spans="1:8" ht="12.75">
      <c r="A121" s="1"/>
      <c r="B121" s="2"/>
      <c r="C121" s="2"/>
      <c r="D121" s="6"/>
      <c r="E121" s="2"/>
      <c r="F121" s="2"/>
      <c r="G121" s="4"/>
      <c r="H121" s="2"/>
    </row>
    <row r="122" spans="1:8" ht="12.75">
      <c r="A122" s="1"/>
      <c r="B122" s="2"/>
      <c r="C122" s="2"/>
      <c r="D122" s="6"/>
      <c r="E122" s="2"/>
      <c r="F122" s="2"/>
      <c r="G122" s="4"/>
      <c r="H122" s="2"/>
    </row>
    <row r="123" spans="1:8" ht="12.75">
      <c r="A123" s="1"/>
      <c r="B123" s="2"/>
      <c r="C123" s="2"/>
      <c r="D123" s="6"/>
      <c r="E123" s="2"/>
      <c r="F123" s="2"/>
      <c r="G123" s="4"/>
      <c r="H123" s="2"/>
    </row>
    <row r="124" spans="1:8" ht="12.75">
      <c r="A124" s="1"/>
      <c r="B124" s="2"/>
      <c r="C124" s="2"/>
      <c r="D124" s="6"/>
      <c r="E124" s="2"/>
      <c r="F124" s="2"/>
      <c r="G124" s="4"/>
      <c r="H124" s="2"/>
    </row>
    <row r="125" spans="1:8" ht="12.75">
      <c r="A125" s="1"/>
      <c r="B125" s="2"/>
      <c r="C125" s="2"/>
      <c r="D125" s="6"/>
      <c r="E125" s="2"/>
      <c r="F125" s="2"/>
      <c r="G125" s="4"/>
      <c r="H125" s="2"/>
    </row>
    <row r="126" spans="1:8" ht="12.75">
      <c r="A126" s="1"/>
      <c r="B126" s="2"/>
      <c r="C126" s="2"/>
      <c r="D126" s="6"/>
      <c r="E126" s="2"/>
      <c r="F126" s="2"/>
      <c r="G126" s="4"/>
      <c r="H126" s="2"/>
    </row>
    <row r="127" spans="1:8" ht="12.75">
      <c r="A127" s="1"/>
      <c r="B127" s="2"/>
      <c r="C127" s="2"/>
      <c r="D127" s="6"/>
      <c r="E127" s="2"/>
      <c r="F127" s="2"/>
      <c r="G127" s="4"/>
      <c r="H127" s="2"/>
    </row>
    <row r="128" spans="1:8" ht="12.75">
      <c r="A128" s="1"/>
      <c r="B128" s="2"/>
      <c r="C128" s="2"/>
      <c r="D128" s="6"/>
      <c r="E128" s="2"/>
      <c r="F128" s="2"/>
      <c r="G128" s="4"/>
      <c r="H128" s="2"/>
    </row>
    <row r="129" spans="1:8" ht="12.75">
      <c r="A129" s="1"/>
      <c r="B129" s="2"/>
      <c r="C129" s="2"/>
      <c r="D129" s="6"/>
      <c r="E129" s="2"/>
      <c r="F129" s="2"/>
      <c r="G129" s="4"/>
      <c r="H129" s="2"/>
    </row>
    <row r="130" spans="1:8" ht="12.75">
      <c r="A130" s="1"/>
      <c r="B130" s="2"/>
      <c r="C130" s="2"/>
      <c r="D130" s="6"/>
      <c r="E130" s="2"/>
      <c r="F130" s="2"/>
      <c r="G130" s="4"/>
      <c r="H130" s="2"/>
    </row>
    <row r="131" spans="1:8" ht="12.75">
      <c r="A131" s="1"/>
      <c r="B131" s="2"/>
      <c r="C131" s="2"/>
      <c r="D131" s="6"/>
      <c r="E131" s="2"/>
      <c r="F131" s="2"/>
      <c r="G131" s="4"/>
      <c r="H131" s="2"/>
    </row>
    <row r="132" spans="1:8" ht="12.75">
      <c r="A132" s="1"/>
      <c r="B132" s="2"/>
      <c r="C132" s="2"/>
      <c r="D132" s="6"/>
      <c r="E132" s="2"/>
      <c r="F132" s="2"/>
      <c r="G132" s="4"/>
      <c r="H132" s="2"/>
    </row>
    <row r="133" spans="1:8" ht="12.75">
      <c r="A133" s="1"/>
      <c r="B133" s="2"/>
      <c r="C133" s="2"/>
      <c r="D133" s="6"/>
      <c r="E133" s="2"/>
      <c r="F133" s="2"/>
      <c r="G133" s="4"/>
      <c r="H133" s="2"/>
    </row>
    <row r="134" spans="1:8" ht="12.75">
      <c r="A134" s="1"/>
      <c r="B134" s="2"/>
      <c r="C134" s="2"/>
      <c r="D134" s="6"/>
      <c r="E134" s="2"/>
      <c r="F134" s="2"/>
      <c r="G134" s="4"/>
      <c r="H134" s="2"/>
    </row>
    <row r="135" spans="1:8" ht="12.75">
      <c r="A135" s="1"/>
      <c r="B135" s="2"/>
      <c r="C135" s="2"/>
      <c r="D135" s="6"/>
      <c r="E135" s="2"/>
      <c r="F135" s="2"/>
      <c r="G135" s="4"/>
      <c r="H135" s="2"/>
    </row>
    <row r="136" spans="1:8" ht="12.75">
      <c r="A136" s="1"/>
      <c r="B136" s="2"/>
      <c r="C136" s="2"/>
      <c r="D136" s="6"/>
      <c r="E136" s="2"/>
      <c r="F136" s="2"/>
      <c r="G136" s="4"/>
      <c r="H136" s="2"/>
    </row>
    <row r="137" spans="1:8" ht="12.75">
      <c r="A137" s="1"/>
      <c r="B137" s="2"/>
      <c r="C137" s="2"/>
      <c r="D137" s="6"/>
      <c r="E137" s="2"/>
      <c r="F137" s="2"/>
      <c r="G137" s="4"/>
      <c r="H137" s="2"/>
    </row>
    <row r="138" spans="1:8" ht="12.75">
      <c r="A138" s="1"/>
      <c r="B138" s="2"/>
      <c r="C138" s="2"/>
      <c r="D138" s="6"/>
      <c r="E138" s="2"/>
      <c r="F138" s="2"/>
      <c r="G138" s="4"/>
      <c r="H138" s="2"/>
    </row>
    <row r="139" spans="1:8" ht="12.75">
      <c r="A139" s="1"/>
      <c r="B139" s="2"/>
      <c r="C139" s="2"/>
      <c r="D139" s="6"/>
      <c r="E139" s="2"/>
      <c r="F139" s="2"/>
      <c r="G139" s="4"/>
      <c r="H139" s="2"/>
    </row>
    <row r="140" spans="1:8" ht="12.75">
      <c r="A140" s="1"/>
      <c r="B140" s="2"/>
      <c r="C140" s="2"/>
      <c r="D140" s="6"/>
      <c r="E140" s="2"/>
      <c r="F140" s="2"/>
      <c r="G140" s="4"/>
      <c r="H140" s="2"/>
    </row>
    <row r="141" spans="1:8" ht="12.75">
      <c r="A141" s="1"/>
      <c r="B141" s="2"/>
      <c r="C141" s="2"/>
      <c r="D141" s="6"/>
      <c r="E141" s="2"/>
      <c r="F141" s="2"/>
      <c r="G141" s="4"/>
      <c r="H141" s="2"/>
    </row>
    <row r="142" spans="1:8" ht="12.75">
      <c r="A142" s="1"/>
      <c r="B142" s="2"/>
      <c r="C142" s="2"/>
      <c r="D142" s="6"/>
      <c r="E142" s="2"/>
      <c r="F142" s="2"/>
      <c r="G142" s="4"/>
      <c r="H142" s="2"/>
    </row>
    <row r="143" spans="1:8" ht="12.75">
      <c r="A143" s="1"/>
      <c r="B143" s="2"/>
      <c r="C143" s="2"/>
      <c r="D143" s="6"/>
      <c r="E143" s="2"/>
      <c r="F143" s="2"/>
      <c r="G143" s="4"/>
      <c r="H143" s="2"/>
    </row>
    <row r="144" spans="1:8" ht="12.75">
      <c r="A144" s="1"/>
      <c r="B144" s="2"/>
      <c r="C144" s="2"/>
      <c r="D144" s="6"/>
      <c r="E144" s="2"/>
      <c r="F144" s="2"/>
      <c r="G144" s="4"/>
      <c r="H144" s="2"/>
    </row>
    <row r="145" spans="1:8" ht="12.75">
      <c r="A145" s="1"/>
      <c r="B145" s="2"/>
      <c r="C145" s="2"/>
      <c r="D145" s="6"/>
      <c r="E145" s="2"/>
      <c r="F145" s="2"/>
      <c r="G145" s="4"/>
      <c r="H145" s="2"/>
    </row>
    <row r="146" spans="1:8" ht="12.75">
      <c r="A146" s="1"/>
      <c r="B146" s="2"/>
      <c r="C146" s="2"/>
      <c r="D146" s="6"/>
      <c r="E146" s="2"/>
      <c r="F146" s="2"/>
      <c r="G146" s="4"/>
      <c r="H146" s="2"/>
    </row>
    <row r="147" spans="1:8" ht="12.75">
      <c r="A147" s="1"/>
      <c r="B147" s="2"/>
      <c r="C147" s="2"/>
      <c r="D147" s="6"/>
      <c r="E147" s="2"/>
      <c r="F147" s="2"/>
      <c r="G147" s="4"/>
      <c r="H147" s="2"/>
    </row>
    <row r="148" spans="1:8" ht="12.75">
      <c r="A148" s="1"/>
      <c r="B148" s="2"/>
      <c r="C148" s="2"/>
      <c r="D148" s="6"/>
      <c r="E148" s="2"/>
      <c r="F148" s="2"/>
      <c r="G148" s="4"/>
      <c r="H148" s="2"/>
    </row>
    <row r="149" spans="1:8" ht="12.75">
      <c r="A149" s="1"/>
      <c r="B149" s="2"/>
      <c r="C149" s="2"/>
      <c r="D149" s="6"/>
      <c r="E149" s="2"/>
      <c r="F149" s="2"/>
      <c r="G149" s="4"/>
      <c r="H149" s="2"/>
    </row>
    <row r="150" spans="1:8" ht="12.75">
      <c r="A150" s="1"/>
      <c r="B150" s="2"/>
      <c r="C150" s="2"/>
      <c r="D150" s="6"/>
      <c r="E150" s="2"/>
      <c r="F150" s="2"/>
      <c r="G150" s="4"/>
      <c r="H150" s="2"/>
    </row>
    <row r="151" spans="1:8" ht="12.75">
      <c r="A151" s="1"/>
      <c r="B151" s="2"/>
      <c r="C151" s="2"/>
      <c r="D151" s="6"/>
      <c r="E151" s="2"/>
      <c r="F151" s="2"/>
      <c r="G151" s="4"/>
      <c r="H151" s="2"/>
    </row>
    <row r="152" spans="1:8" ht="12.75">
      <c r="A152" s="1"/>
      <c r="B152" s="2"/>
      <c r="C152" s="2"/>
      <c r="D152" s="6"/>
      <c r="E152" s="2"/>
      <c r="F152" s="2"/>
      <c r="G152" s="4"/>
      <c r="H152" s="2"/>
    </row>
    <row r="153" spans="1:8" ht="12.75">
      <c r="A153" s="1"/>
      <c r="B153" s="2"/>
      <c r="C153" s="2"/>
      <c r="D153" s="6"/>
      <c r="E153" s="2"/>
      <c r="F153" s="2"/>
      <c r="G153" s="4"/>
      <c r="H153" s="2"/>
    </row>
    <row r="154" spans="1:8" ht="12.75">
      <c r="A154" s="1"/>
      <c r="B154" s="2"/>
      <c r="C154" s="2"/>
      <c r="D154" s="6"/>
      <c r="E154" s="2"/>
      <c r="F154" s="2"/>
      <c r="G154" s="4"/>
      <c r="H154" s="2"/>
    </row>
    <row r="155" spans="1:8" ht="12.75">
      <c r="A155" s="1"/>
      <c r="B155" s="2"/>
      <c r="C155" s="2"/>
      <c r="D155" s="6"/>
      <c r="E155" s="2"/>
      <c r="F155" s="2"/>
      <c r="G155" s="4"/>
      <c r="H155" s="2"/>
    </row>
    <row r="156" spans="1:8" ht="12.75">
      <c r="A156" s="1"/>
      <c r="B156" s="2"/>
      <c r="C156" s="2"/>
      <c r="D156" s="6"/>
      <c r="E156" s="2"/>
      <c r="F156" s="2"/>
      <c r="G156" s="4"/>
      <c r="H156" s="2"/>
    </row>
    <row r="157" spans="1:8" ht="12.75">
      <c r="A157" s="1"/>
      <c r="B157" s="2"/>
      <c r="C157" s="2"/>
      <c r="D157" s="6"/>
      <c r="E157" s="2"/>
      <c r="F157" s="2"/>
      <c r="G157" s="4"/>
      <c r="H157" s="2"/>
    </row>
    <row r="158" spans="1:8" ht="12.75">
      <c r="A158" s="1"/>
      <c r="B158" s="2"/>
      <c r="C158" s="2"/>
      <c r="D158" s="6"/>
      <c r="E158" s="2"/>
      <c r="F158" s="2"/>
      <c r="G158" s="4"/>
      <c r="H158" s="2"/>
    </row>
    <row r="159" spans="1:8" ht="12.75">
      <c r="A159" s="1"/>
      <c r="B159" s="2"/>
      <c r="C159" s="2"/>
      <c r="D159" s="6"/>
      <c r="E159" s="2"/>
      <c r="F159" s="2"/>
      <c r="G159" s="4"/>
      <c r="H159" s="2"/>
    </row>
    <row r="160" spans="1:8" ht="12.75">
      <c r="A160" s="1"/>
      <c r="B160" s="2"/>
      <c r="C160" s="2"/>
      <c r="D160" s="6"/>
      <c r="E160" s="2"/>
      <c r="F160" s="2"/>
      <c r="G160" s="4"/>
      <c r="H160" s="2"/>
    </row>
    <row r="161" spans="1:8" ht="12.75">
      <c r="A161" s="1"/>
      <c r="B161" s="2"/>
      <c r="C161" s="2"/>
      <c r="D161" s="6"/>
      <c r="E161" s="2"/>
      <c r="F161" s="2"/>
      <c r="G161" s="4"/>
      <c r="H161" s="2"/>
    </row>
    <row r="162" spans="1:8" ht="12.75">
      <c r="A162" s="1"/>
      <c r="B162" s="2"/>
      <c r="C162" s="2"/>
      <c r="D162" s="6"/>
      <c r="E162" s="2"/>
      <c r="F162" s="2"/>
      <c r="G162" s="4"/>
      <c r="H162" s="2"/>
    </row>
    <row r="163" spans="1:8" ht="12.75">
      <c r="A163" s="1"/>
      <c r="B163" s="2"/>
      <c r="C163" s="2"/>
      <c r="D163" s="6"/>
      <c r="E163" s="2"/>
      <c r="F163" s="2"/>
      <c r="G163" s="4"/>
      <c r="H163" s="2"/>
    </row>
    <row r="164" spans="1:8" ht="12.75">
      <c r="A164" s="1"/>
      <c r="B164" s="2"/>
      <c r="C164" s="2"/>
      <c r="D164" s="6"/>
      <c r="E164" s="2"/>
      <c r="F164" s="2"/>
      <c r="G164" s="4"/>
      <c r="H164" s="2"/>
    </row>
    <row r="165" spans="1:8" ht="12.75">
      <c r="A165" s="1"/>
      <c r="B165" s="2"/>
      <c r="C165" s="2"/>
      <c r="D165" s="6"/>
      <c r="E165" s="2"/>
      <c r="F165" s="2"/>
      <c r="G165" s="4"/>
      <c r="H165" s="2"/>
    </row>
    <row r="166" spans="1:8" ht="12.75">
      <c r="A166" s="1"/>
      <c r="B166" s="2"/>
      <c r="C166" s="2"/>
      <c r="D166" s="6"/>
      <c r="E166" s="2"/>
      <c r="F166" s="2"/>
      <c r="G166" s="4"/>
      <c r="H166" s="2"/>
    </row>
    <row r="167" spans="1:8" ht="12.75">
      <c r="A167" s="1"/>
      <c r="B167" s="2"/>
      <c r="C167" s="2"/>
      <c r="D167" s="6"/>
      <c r="E167" s="2"/>
      <c r="F167" s="2"/>
      <c r="G167" s="4"/>
      <c r="H167" s="2"/>
    </row>
    <row r="168" spans="1:8" ht="12.75">
      <c r="A168" s="1"/>
      <c r="B168" s="2"/>
      <c r="C168" s="2"/>
      <c r="D168" s="6"/>
      <c r="E168" s="2"/>
      <c r="F168" s="2"/>
      <c r="G168" s="4"/>
      <c r="H168" s="2"/>
    </row>
    <row r="169" spans="1:8" ht="12.75">
      <c r="A169" s="1"/>
      <c r="B169" s="2"/>
      <c r="C169" s="2"/>
      <c r="D169" s="6"/>
      <c r="E169" s="2"/>
      <c r="F169" s="2"/>
      <c r="G169" s="4"/>
      <c r="H169" s="2"/>
    </row>
    <row r="170" spans="1:8" ht="12.75">
      <c r="A170" s="1"/>
      <c r="B170" s="2"/>
      <c r="C170" s="2"/>
      <c r="D170" s="6"/>
      <c r="E170" s="2"/>
      <c r="F170" s="2"/>
      <c r="G170" s="4"/>
      <c r="H170" s="2"/>
    </row>
    <row r="171" spans="1:8" ht="12.75">
      <c r="A171" s="1"/>
      <c r="B171" s="2"/>
      <c r="C171" s="2"/>
      <c r="D171" s="6"/>
      <c r="E171" s="2"/>
      <c r="F171" s="2"/>
      <c r="G171" s="4"/>
      <c r="H171" s="2"/>
    </row>
    <row r="172" spans="1:8" ht="12.75">
      <c r="A172" s="1"/>
      <c r="B172" s="2"/>
      <c r="C172" s="2"/>
      <c r="D172" s="6"/>
      <c r="E172" s="2"/>
      <c r="F172" s="2"/>
      <c r="G172" s="4"/>
      <c r="H172" s="2"/>
    </row>
    <row r="173" spans="1:8" ht="12.75">
      <c r="A173" s="1"/>
      <c r="B173" s="2"/>
      <c r="C173" s="2"/>
      <c r="D173" s="6"/>
      <c r="E173" s="2"/>
      <c r="F173" s="2"/>
      <c r="G173" s="4"/>
      <c r="H173" s="2"/>
    </row>
    <row r="174" spans="1:8" ht="12.75">
      <c r="A174" s="1"/>
      <c r="B174" s="2"/>
      <c r="C174" s="2"/>
      <c r="D174" s="6"/>
      <c r="E174" s="2"/>
      <c r="F174" s="2"/>
      <c r="G174" s="4"/>
      <c r="H174" s="2"/>
    </row>
    <row r="175" spans="1:8" ht="12.75">
      <c r="A175" s="1"/>
      <c r="B175" s="2"/>
      <c r="C175" s="2"/>
      <c r="D175" s="6"/>
      <c r="E175" s="2"/>
      <c r="F175" s="2"/>
      <c r="G175" s="4"/>
      <c r="H175" s="2"/>
    </row>
    <row r="176" spans="1:8" ht="12.75">
      <c r="A176" s="1"/>
      <c r="B176" s="2"/>
      <c r="C176" s="2"/>
      <c r="D176" s="6"/>
      <c r="E176" s="2"/>
      <c r="F176" s="2"/>
      <c r="G176" s="4"/>
      <c r="H176" s="2"/>
    </row>
    <row r="177" spans="1:8" ht="12.75">
      <c r="A177" s="1"/>
      <c r="B177" s="2"/>
      <c r="C177" s="2"/>
      <c r="D177" s="6"/>
      <c r="E177" s="2"/>
      <c r="F177" s="2"/>
      <c r="G177" s="4"/>
      <c r="H177" s="2"/>
    </row>
    <row r="178" spans="1:8" ht="12.75">
      <c r="A178" s="1"/>
      <c r="B178" s="2"/>
      <c r="C178" s="2"/>
      <c r="D178" s="6"/>
      <c r="E178" s="2"/>
      <c r="F178" s="2"/>
      <c r="G178" s="4"/>
      <c r="H178" s="2"/>
    </row>
    <row r="179" spans="1:8" ht="12.75">
      <c r="A179" s="1"/>
      <c r="B179" s="2"/>
      <c r="C179" s="2"/>
      <c r="D179" s="6"/>
      <c r="E179" s="2"/>
      <c r="F179" s="2"/>
      <c r="G179" s="4"/>
      <c r="H179" s="2"/>
    </row>
    <row r="180" spans="1:8" ht="12.75">
      <c r="A180" s="1"/>
      <c r="B180" s="2"/>
      <c r="C180" s="2"/>
      <c r="D180" s="6"/>
      <c r="E180" s="2"/>
      <c r="F180" s="2"/>
      <c r="G180" s="4"/>
      <c r="H180" s="2"/>
    </row>
    <row r="181" spans="1:8" ht="12.75">
      <c r="A181" s="1"/>
      <c r="B181" s="2"/>
      <c r="C181" s="2"/>
      <c r="D181" s="6"/>
      <c r="E181" s="2"/>
      <c r="F181" s="2"/>
      <c r="G181" s="4"/>
      <c r="H181" s="2"/>
    </row>
    <row r="182" spans="1:8" ht="12.75">
      <c r="A182" s="1"/>
      <c r="B182" s="2"/>
      <c r="C182" s="2"/>
      <c r="D182" s="6"/>
      <c r="E182" s="2"/>
      <c r="F182" s="2"/>
      <c r="G182" s="4"/>
      <c r="H182" s="2"/>
    </row>
    <row r="183" spans="1:8" ht="12.75">
      <c r="A183" s="1"/>
      <c r="B183" s="2"/>
      <c r="C183" s="2"/>
      <c r="D183" s="6"/>
      <c r="E183" s="2"/>
      <c r="F183" s="2"/>
      <c r="G183" s="4"/>
      <c r="H183" s="2"/>
    </row>
    <row r="184" spans="1:8" ht="12.75">
      <c r="A184" s="1"/>
      <c r="B184" s="2"/>
      <c r="C184" s="2"/>
      <c r="D184" s="6"/>
      <c r="E184" s="2"/>
      <c r="F184" s="2"/>
      <c r="G184" s="4"/>
      <c r="H184" s="2"/>
    </row>
    <row r="185" spans="1:8" ht="12.75">
      <c r="A185" s="1"/>
      <c r="B185" s="2"/>
      <c r="C185" s="2"/>
      <c r="D185" s="6"/>
      <c r="E185" s="2"/>
      <c r="F185" s="2"/>
      <c r="G185" s="4"/>
      <c r="H185" s="2"/>
    </row>
    <row r="186" spans="1:8" ht="12.75">
      <c r="A186" s="1"/>
      <c r="B186" s="2"/>
      <c r="C186" s="2"/>
      <c r="D186" s="6"/>
      <c r="E186" s="2"/>
      <c r="F186" s="2"/>
      <c r="G186" s="4"/>
      <c r="H186" s="2"/>
    </row>
    <row r="187" spans="1:8" ht="12.75">
      <c r="A187" s="1"/>
      <c r="B187" s="2"/>
      <c r="C187" s="2"/>
      <c r="D187" s="6"/>
      <c r="E187" s="2"/>
      <c r="F187" s="2"/>
      <c r="G187" s="4"/>
      <c r="H187" s="2"/>
    </row>
    <row r="188" spans="1:8" ht="12.75">
      <c r="A188" s="1"/>
      <c r="B188" s="2"/>
      <c r="C188" s="2"/>
      <c r="D188" s="6"/>
      <c r="E188" s="2"/>
      <c r="F188" s="2"/>
      <c r="G188" s="4"/>
      <c r="H188" s="2"/>
    </row>
    <row r="189" spans="1:8" ht="12.75">
      <c r="A189" s="1"/>
      <c r="B189" s="2"/>
      <c r="C189" s="2"/>
      <c r="D189" s="6"/>
      <c r="E189" s="2"/>
      <c r="F189" s="2"/>
      <c r="G189" s="4"/>
      <c r="H189" s="2"/>
    </row>
    <row r="190" spans="1:8" ht="12.75">
      <c r="A190" s="1"/>
      <c r="B190" s="2"/>
      <c r="C190" s="2"/>
      <c r="D190" s="6"/>
      <c r="E190" s="2"/>
      <c r="F190" s="2"/>
      <c r="G190" s="4"/>
      <c r="H190" s="2"/>
    </row>
    <row r="191" spans="1:8" ht="12.75">
      <c r="A191" s="1"/>
      <c r="B191" s="2"/>
      <c r="C191" s="2"/>
      <c r="D191" s="6"/>
      <c r="E191" s="2"/>
      <c r="F191" s="2"/>
      <c r="G191" s="4"/>
      <c r="H191" s="2"/>
    </row>
    <row r="192" spans="1:8" ht="12.75">
      <c r="A192" s="1"/>
      <c r="B192" s="2"/>
      <c r="C192" s="2"/>
      <c r="D192" s="6"/>
      <c r="E192" s="2"/>
      <c r="F192" s="2"/>
      <c r="G192" s="4"/>
      <c r="H192" s="2"/>
    </row>
    <row r="193" spans="1:8" ht="12.75">
      <c r="A193" s="1"/>
      <c r="B193" s="2"/>
      <c r="C193" s="2"/>
      <c r="D193" s="6"/>
      <c r="E193" s="2"/>
      <c r="F193" s="2"/>
      <c r="G193" s="4"/>
      <c r="H193" s="2"/>
    </row>
    <row r="194" spans="1:8" ht="12.75">
      <c r="A194" s="1"/>
      <c r="B194" s="2"/>
      <c r="C194" s="2"/>
      <c r="D194" s="6"/>
      <c r="E194" s="2"/>
      <c r="F194" s="2"/>
      <c r="G194" s="4"/>
      <c r="H194" s="2"/>
    </row>
    <row r="195" spans="1:8" ht="12.75">
      <c r="A195" s="1"/>
      <c r="B195" s="2"/>
      <c r="C195" s="2"/>
      <c r="D195" s="6"/>
      <c r="E195" s="2"/>
      <c r="F195" s="2"/>
      <c r="G195" s="4"/>
      <c r="H195" s="2"/>
    </row>
    <row r="196" spans="1:8" ht="12.75">
      <c r="A196" s="1"/>
      <c r="B196" s="2"/>
      <c r="C196" s="2"/>
      <c r="D196" s="6"/>
      <c r="E196" s="2"/>
      <c r="F196" s="2"/>
      <c r="G196" s="4"/>
      <c r="H196" s="2"/>
    </row>
    <row r="197" spans="1:8" ht="12.75">
      <c r="A197" s="1"/>
      <c r="B197" s="2"/>
      <c r="C197" s="2"/>
      <c r="D197" s="6"/>
      <c r="E197" s="2"/>
      <c r="F197" s="2"/>
      <c r="G197" s="4"/>
      <c r="H197" s="2"/>
    </row>
    <row r="198" spans="1:8" ht="12.75">
      <c r="A198" s="1"/>
      <c r="B198" s="2"/>
      <c r="C198" s="2"/>
      <c r="D198" s="6"/>
      <c r="E198" s="2"/>
      <c r="F198" s="2"/>
      <c r="G198" s="4"/>
      <c r="H198" s="2"/>
    </row>
    <row r="199" spans="1:8" ht="12.75">
      <c r="A199" s="1"/>
      <c r="B199" s="2"/>
      <c r="C199" s="2"/>
      <c r="D199" s="6"/>
      <c r="E199" s="2"/>
      <c r="F199" s="2"/>
      <c r="G199" s="4"/>
      <c r="H199" s="2"/>
    </row>
    <row r="200" spans="1:8" ht="12.75">
      <c r="A200" s="1"/>
      <c r="B200" s="2"/>
      <c r="C200" s="2"/>
      <c r="D200" s="6"/>
      <c r="E200" s="2"/>
      <c r="F200" s="2"/>
      <c r="G200" s="4"/>
      <c r="H200" s="2"/>
    </row>
    <row r="201" spans="1:8" ht="12.75">
      <c r="A201" s="1"/>
      <c r="B201" s="2"/>
      <c r="C201" s="2"/>
      <c r="D201" s="6"/>
      <c r="E201" s="2"/>
      <c r="F201" s="2"/>
      <c r="G201" s="4"/>
      <c r="H201" s="2"/>
    </row>
    <row r="202" spans="1:8" ht="12.75">
      <c r="A202" s="1"/>
      <c r="B202" s="2"/>
      <c r="C202" s="2"/>
      <c r="D202" s="6"/>
      <c r="E202" s="2"/>
      <c r="F202" s="2"/>
      <c r="G202" s="4"/>
      <c r="H202" s="2"/>
    </row>
    <row r="203" spans="1:8" ht="12.75">
      <c r="A203" s="1"/>
      <c r="B203" s="2"/>
      <c r="C203" s="2"/>
      <c r="D203" s="6"/>
      <c r="E203" s="2"/>
      <c r="F203" s="2"/>
      <c r="G203" s="4"/>
      <c r="H203" s="2"/>
    </row>
    <row r="204" spans="1:8" ht="12.75">
      <c r="A204" s="1"/>
      <c r="B204" s="2"/>
      <c r="C204" s="2"/>
      <c r="D204" s="6"/>
      <c r="E204" s="2"/>
      <c r="F204" s="2"/>
      <c r="G204" s="4"/>
      <c r="H204" s="2"/>
    </row>
    <row r="205" spans="1:8" ht="12.75">
      <c r="A205" s="1"/>
      <c r="B205" s="2"/>
      <c r="C205" s="2"/>
      <c r="D205" s="6"/>
      <c r="E205" s="2"/>
      <c r="F205" s="2"/>
      <c r="G205" s="4"/>
      <c r="H205" s="2"/>
    </row>
    <row r="206" spans="1:8" ht="12.75">
      <c r="A206" s="1"/>
      <c r="B206" s="2"/>
      <c r="C206" s="2"/>
      <c r="D206" s="6"/>
      <c r="E206" s="2"/>
      <c r="F206" s="2"/>
      <c r="G206" s="4"/>
      <c r="H206" s="2"/>
    </row>
    <row r="207" spans="1:8" ht="12.75">
      <c r="A207" s="1"/>
      <c r="B207" s="2"/>
      <c r="C207" s="2"/>
      <c r="D207" s="6"/>
      <c r="E207" s="2"/>
      <c r="F207" s="2"/>
      <c r="G207" s="4"/>
      <c r="H207" s="2"/>
    </row>
    <row r="208" spans="1:8" ht="12.75">
      <c r="A208" s="1"/>
      <c r="B208" s="2"/>
      <c r="C208" s="2"/>
      <c r="D208" s="6"/>
      <c r="E208" s="2"/>
      <c r="F208" s="2"/>
      <c r="G208" s="4"/>
      <c r="H208" s="2"/>
    </row>
    <row r="209" spans="1:8" ht="12.75">
      <c r="A209" s="1"/>
      <c r="B209" s="2"/>
      <c r="C209" s="2"/>
      <c r="D209" s="6"/>
      <c r="E209" s="2"/>
      <c r="F209" s="2"/>
      <c r="G209" s="4"/>
      <c r="H209" s="2"/>
    </row>
    <row r="210" spans="1:8" ht="12.75">
      <c r="A210" s="1"/>
      <c r="B210" s="2"/>
      <c r="C210" s="2"/>
      <c r="D210" s="6"/>
      <c r="E210" s="2"/>
      <c r="F210" s="2"/>
      <c r="G210" s="4"/>
      <c r="H210" s="2"/>
    </row>
    <row r="211" spans="1:8" ht="12.75">
      <c r="A211" s="1"/>
      <c r="B211" s="2"/>
      <c r="C211" s="2"/>
      <c r="D211" s="6"/>
      <c r="E211" s="2"/>
      <c r="F211" s="2"/>
      <c r="G211" s="4"/>
      <c r="H211" s="2"/>
    </row>
    <row r="212" spans="1:8" ht="12.75">
      <c r="A212" s="1"/>
      <c r="B212" s="2"/>
      <c r="C212" s="2"/>
      <c r="D212" s="6"/>
      <c r="E212" s="2"/>
      <c r="F212" s="2"/>
      <c r="G212" s="4"/>
      <c r="H212" s="2"/>
    </row>
    <row r="213" spans="1:8" ht="12.75">
      <c r="A213" s="1"/>
      <c r="B213" s="2"/>
      <c r="C213" s="2"/>
      <c r="D213" s="6"/>
      <c r="E213" s="2"/>
      <c r="F213" s="2"/>
      <c r="G213" s="4"/>
      <c r="H213" s="2"/>
    </row>
    <row r="214" spans="1:8" ht="12.75">
      <c r="A214" s="1"/>
      <c r="B214" s="2"/>
      <c r="C214" s="2"/>
      <c r="D214" s="6"/>
      <c r="E214" s="2"/>
      <c r="F214" s="2"/>
      <c r="G214" s="4"/>
      <c r="H214" s="2"/>
    </row>
    <row r="215" spans="1:8" ht="12.75">
      <c r="A215" s="1"/>
      <c r="B215" s="2"/>
      <c r="C215" s="2"/>
      <c r="D215" s="6"/>
      <c r="E215" s="2"/>
      <c r="F215" s="2"/>
      <c r="G215" s="4"/>
      <c r="H215" s="2"/>
    </row>
    <row r="216" spans="1:8" ht="12.75">
      <c r="A216" s="1"/>
      <c r="B216" s="2"/>
      <c r="C216" s="2"/>
      <c r="D216" s="6"/>
      <c r="E216" s="2"/>
      <c r="F216" s="2"/>
      <c r="G216" s="4"/>
      <c r="H216" s="2"/>
    </row>
    <row r="217" spans="1:8" ht="12.75">
      <c r="A217" s="1"/>
      <c r="B217" s="2"/>
      <c r="C217" s="2"/>
      <c r="D217" s="6"/>
      <c r="E217" s="2"/>
      <c r="F217" s="2"/>
      <c r="G217" s="4"/>
      <c r="H217" s="2"/>
    </row>
    <row r="218" spans="1:8" ht="12.75">
      <c r="A218" s="1"/>
      <c r="B218" s="2"/>
      <c r="C218" s="2"/>
      <c r="D218" s="6"/>
      <c r="E218" s="2"/>
      <c r="F218" s="2"/>
      <c r="G218" s="4"/>
      <c r="H218" s="2"/>
    </row>
    <row r="219" spans="1:8" ht="12.75">
      <c r="A219" s="1"/>
      <c r="B219" s="2"/>
      <c r="C219" s="2"/>
      <c r="D219" s="6"/>
      <c r="E219" s="2"/>
      <c r="F219" s="2"/>
      <c r="G219" s="4"/>
      <c r="H219" s="2"/>
    </row>
    <row r="220" spans="1:8" ht="12.75">
      <c r="A220" s="1"/>
      <c r="B220" s="2"/>
      <c r="C220" s="2"/>
      <c r="D220" s="6"/>
      <c r="E220" s="2"/>
      <c r="F220" s="2"/>
      <c r="G220" s="4"/>
      <c r="H220" s="2"/>
    </row>
    <row r="221" spans="1:8" ht="12.75">
      <c r="A221" s="1"/>
      <c r="B221" s="2"/>
      <c r="C221" s="2"/>
      <c r="D221" s="6"/>
      <c r="E221" s="2"/>
      <c r="F221" s="2"/>
      <c r="G221" s="4"/>
      <c r="H221" s="2"/>
    </row>
    <row r="222" spans="1:8" ht="12.75">
      <c r="A222" s="1"/>
      <c r="B222" s="2"/>
      <c r="C222" s="2"/>
      <c r="D222" s="6"/>
      <c r="E222" s="2"/>
      <c r="F222" s="2"/>
      <c r="G222" s="4"/>
      <c r="H222" s="2"/>
    </row>
    <row r="223" spans="1:8" ht="12.75">
      <c r="A223" s="1"/>
      <c r="B223" s="2"/>
      <c r="C223" s="2"/>
      <c r="D223" s="6"/>
      <c r="E223" s="2"/>
      <c r="F223" s="2"/>
      <c r="G223" s="4"/>
      <c r="H223" s="2"/>
    </row>
    <row r="224" spans="1:8" ht="12.75">
      <c r="A224" s="1"/>
      <c r="B224" s="2"/>
      <c r="C224" s="2"/>
      <c r="D224" s="6"/>
      <c r="E224" s="2"/>
      <c r="F224" s="2"/>
      <c r="G224" s="4"/>
      <c r="H224" s="2"/>
    </row>
    <row r="225" spans="1:8" ht="12.75">
      <c r="A225" s="1"/>
      <c r="B225" s="2"/>
      <c r="C225" s="2"/>
      <c r="D225" s="6"/>
      <c r="E225" s="2"/>
      <c r="F225" s="2"/>
      <c r="G225" s="4"/>
      <c r="H225" s="2"/>
    </row>
    <row r="226" spans="1:8" ht="12.75">
      <c r="A226" s="1"/>
      <c r="B226" s="2"/>
      <c r="C226" s="2"/>
      <c r="D226" s="6"/>
      <c r="E226" s="2"/>
      <c r="F226" s="2"/>
      <c r="G226" s="4"/>
      <c r="H226" s="2"/>
    </row>
    <row r="227" spans="1:8" ht="12.75">
      <c r="A227" s="1"/>
      <c r="B227" s="2"/>
      <c r="C227" s="2"/>
      <c r="D227" s="6"/>
      <c r="E227" s="2"/>
      <c r="F227" s="2"/>
      <c r="G227" s="4"/>
      <c r="H227" s="2"/>
    </row>
    <row r="228" spans="1:8" ht="12.75">
      <c r="A228" s="1"/>
      <c r="B228" s="2"/>
      <c r="C228" s="2"/>
      <c r="D228" s="6"/>
      <c r="E228" s="2"/>
      <c r="F228" s="2"/>
      <c r="G228" s="4"/>
      <c r="H228" s="2"/>
    </row>
    <row r="229" spans="1:8" ht="12.75">
      <c r="A229" s="1"/>
      <c r="B229" s="2"/>
      <c r="C229" s="2"/>
      <c r="D229" s="6"/>
      <c r="E229" s="2"/>
      <c r="F229" s="2"/>
      <c r="G229" s="4"/>
      <c r="H229" s="2"/>
    </row>
    <row r="230" spans="1:8" ht="12.75">
      <c r="A230" s="1"/>
      <c r="B230" s="2"/>
      <c r="C230" s="2"/>
      <c r="D230" s="6"/>
      <c r="E230" s="2"/>
      <c r="F230" s="2"/>
      <c r="G230" s="4"/>
      <c r="H230" s="2"/>
    </row>
    <row r="231" spans="1:8" ht="12.75">
      <c r="A231" s="1"/>
      <c r="B231" s="2"/>
      <c r="C231" s="2"/>
      <c r="D231" s="6"/>
      <c r="E231" s="2"/>
      <c r="F231" s="2"/>
      <c r="G231" s="4"/>
      <c r="H231" s="2"/>
    </row>
    <row r="232" spans="1:8" ht="12.75">
      <c r="A232" s="1"/>
      <c r="B232" s="2"/>
      <c r="C232" s="2"/>
      <c r="D232" s="6"/>
      <c r="E232" s="2"/>
      <c r="F232" s="2"/>
      <c r="G232" s="4"/>
      <c r="H232" s="2"/>
    </row>
    <row r="233" spans="1:8" ht="12.75">
      <c r="A233" s="1"/>
      <c r="B233" s="2"/>
      <c r="C233" s="2"/>
      <c r="D233" s="6"/>
      <c r="E233" s="2"/>
      <c r="F233" s="2"/>
      <c r="G233" s="4"/>
      <c r="H233" s="2"/>
    </row>
    <row r="234" spans="1:8" ht="12.75">
      <c r="A234" s="1"/>
      <c r="B234" s="2"/>
      <c r="C234" s="2"/>
      <c r="D234" s="6"/>
      <c r="E234" s="2"/>
      <c r="F234" s="2"/>
      <c r="G234" s="4"/>
      <c r="H234" s="2"/>
    </row>
    <row r="235" spans="1:8" ht="12.75">
      <c r="A235" s="1"/>
      <c r="B235" s="2"/>
      <c r="C235" s="2"/>
      <c r="D235" s="6"/>
      <c r="E235" s="2"/>
      <c r="F235" s="2"/>
      <c r="G235" s="4"/>
      <c r="H235" s="2"/>
    </row>
    <row r="236" spans="1:8" ht="12.75">
      <c r="A236" s="1"/>
      <c r="B236" s="2"/>
      <c r="C236" s="2"/>
      <c r="D236" s="6"/>
      <c r="E236" s="2"/>
      <c r="F236" s="2"/>
      <c r="G236" s="4"/>
      <c r="H236" s="2"/>
    </row>
    <row r="237" spans="1:8" ht="12.75">
      <c r="A237" s="1"/>
      <c r="B237" s="2"/>
      <c r="C237" s="2"/>
      <c r="D237" s="6"/>
      <c r="E237" s="2"/>
      <c r="F237" s="2"/>
      <c r="G237" s="4"/>
      <c r="H237" s="2"/>
    </row>
    <row r="238" spans="1:8" ht="12.75">
      <c r="A238" s="1"/>
      <c r="B238" s="2"/>
      <c r="C238" s="2"/>
      <c r="D238" s="6"/>
      <c r="E238" s="2"/>
      <c r="F238" s="2"/>
      <c r="G238" s="4"/>
      <c r="H238" s="2"/>
    </row>
    <row r="239" spans="1:8" ht="12.75">
      <c r="A239" s="1"/>
      <c r="B239" s="2"/>
      <c r="C239" s="2"/>
      <c r="D239" s="6"/>
      <c r="E239" s="2"/>
      <c r="F239" s="2"/>
      <c r="G239" s="4"/>
      <c r="H239" s="2"/>
    </row>
    <row r="240" spans="1:8" ht="12.75">
      <c r="A240" s="1"/>
      <c r="B240" s="2"/>
      <c r="C240" s="2"/>
      <c r="D240" s="6"/>
      <c r="E240" s="2"/>
      <c r="F240" s="2"/>
      <c r="G240" s="4"/>
      <c r="H240" s="2"/>
    </row>
    <row r="241" spans="1:8" ht="12.75">
      <c r="A241" s="1"/>
      <c r="B241" s="2"/>
      <c r="C241" s="2"/>
      <c r="D241" s="6"/>
      <c r="E241" s="2"/>
      <c r="F241" s="2"/>
      <c r="G241" s="4"/>
      <c r="H241" s="2"/>
    </row>
    <row r="242" spans="1:8" ht="12.75">
      <c r="A242" s="1"/>
      <c r="B242" s="2"/>
      <c r="C242" s="2"/>
      <c r="D242" s="6"/>
      <c r="E242" s="2"/>
      <c r="F242" s="2"/>
      <c r="G242" s="4"/>
      <c r="H242" s="2"/>
    </row>
    <row r="243" spans="1:8" ht="12.75">
      <c r="A243" s="1"/>
      <c r="B243" s="2"/>
      <c r="C243" s="2"/>
      <c r="D243" s="6"/>
      <c r="E243" s="2"/>
      <c r="F243" s="2"/>
      <c r="G243" s="4"/>
      <c r="H243" s="2"/>
    </row>
    <row r="244" spans="1:8" ht="12.75">
      <c r="A244" s="1"/>
      <c r="B244" s="2"/>
      <c r="C244" s="2"/>
      <c r="D244" s="6"/>
      <c r="E244" s="2"/>
      <c r="F244" s="2"/>
      <c r="G244" s="4"/>
      <c r="H244" s="2"/>
    </row>
    <row r="245" spans="1:8" ht="12.75">
      <c r="A245" s="1"/>
      <c r="B245" s="2"/>
      <c r="C245" s="2"/>
      <c r="D245" s="6"/>
      <c r="E245" s="2"/>
      <c r="F245" s="2"/>
      <c r="G245" s="4"/>
      <c r="H245" s="2"/>
    </row>
    <row r="246" spans="1:8" ht="12.75">
      <c r="A246" s="1"/>
      <c r="B246" s="2"/>
      <c r="C246" s="2"/>
      <c r="D246" s="6"/>
      <c r="E246" s="2"/>
      <c r="F246" s="2"/>
      <c r="G246" s="4"/>
      <c r="H246" s="2"/>
    </row>
    <row r="247" spans="1:8" ht="12.75">
      <c r="A247" s="1"/>
      <c r="B247" s="2"/>
      <c r="C247" s="2"/>
      <c r="D247" s="6"/>
      <c r="E247" s="2"/>
      <c r="F247" s="2"/>
      <c r="G247" s="4"/>
      <c r="H247" s="2"/>
    </row>
    <row r="248" spans="1:8" ht="12.75">
      <c r="A248" s="1"/>
      <c r="B248" s="2"/>
      <c r="C248" s="2"/>
      <c r="D248" s="6"/>
      <c r="E248" s="2"/>
      <c r="F248" s="2"/>
      <c r="G248" s="4"/>
      <c r="H248" s="2"/>
    </row>
    <row r="249" spans="1:8" ht="12.75">
      <c r="A249" s="1"/>
      <c r="B249" s="2"/>
      <c r="C249" s="2"/>
      <c r="D249" s="6"/>
      <c r="E249" s="2"/>
      <c r="F249" s="2"/>
      <c r="G249" s="4"/>
      <c r="H249" s="2"/>
    </row>
    <row r="250" spans="1:8" ht="12.75">
      <c r="A250" s="1"/>
      <c r="B250" s="2"/>
      <c r="C250" s="2"/>
      <c r="D250" s="6"/>
      <c r="E250" s="2"/>
      <c r="F250" s="2"/>
      <c r="G250" s="4"/>
      <c r="H250" s="2"/>
    </row>
    <row r="251" spans="1:8" ht="12.75">
      <c r="A251" s="1"/>
      <c r="B251" s="2"/>
      <c r="C251" s="2"/>
      <c r="D251" s="6"/>
      <c r="E251" s="2"/>
      <c r="F251" s="2"/>
      <c r="G251" s="4"/>
      <c r="H251" s="2"/>
    </row>
    <row r="252" spans="1:8" ht="12.75">
      <c r="A252" s="1"/>
      <c r="B252" s="2"/>
      <c r="C252" s="2"/>
      <c r="D252" s="6"/>
      <c r="E252" s="2"/>
      <c r="F252" s="2"/>
      <c r="G252" s="4"/>
      <c r="H252" s="2"/>
    </row>
    <row r="253" spans="1:8" ht="12.75">
      <c r="A253" s="1"/>
      <c r="B253" s="2"/>
      <c r="C253" s="2"/>
      <c r="D253" s="6"/>
      <c r="E253" s="2"/>
      <c r="F253" s="2"/>
      <c r="G253" s="4"/>
      <c r="H253" s="2"/>
    </row>
    <row r="254" spans="1:8" ht="12.75">
      <c r="A254" s="1"/>
      <c r="B254" s="2"/>
      <c r="C254" s="2"/>
      <c r="D254" s="6"/>
      <c r="E254" s="2"/>
      <c r="F254" s="2"/>
      <c r="G254" s="4"/>
      <c r="H254" s="2"/>
    </row>
    <row r="255" spans="1:8" ht="12.75">
      <c r="A255" s="1"/>
      <c r="B255" s="2"/>
      <c r="C255" s="2"/>
      <c r="D255" s="6"/>
      <c r="E255" s="2"/>
      <c r="F255" s="2"/>
      <c r="G255" s="4"/>
      <c r="H255" s="2"/>
    </row>
    <row r="256" spans="1:8" ht="12.75">
      <c r="A256" s="1"/>
      <c r="B256" s="2"/>
      <c r="C256" s="2"/>
      <c r="D256" s="6"/>
      <c r="E256" s="2"/>
      <c r="F256" s="2"/>
      <c r="G256" s="4"/>
      <c r="H256" s="2"/>
    </row>
    <row r="257" spans="1:8" ht="12.75">
      <c r="A257" s="1"/>
      <c r="B257" s="2"/>
      <c r="C257" s="2"/>
      <c r="D257" s="6"/>
      <c r="E257" s="2"/>
      <c r="F257" s="2"/>
      <c r="G257" s="4"/>
      <c r="H257" s="2"/>
    </row>
    <row r="258" spans="1:8" ht="12.75">
      <c r="A258" s="1"/>
      <c r="B258" s="2"/>
      <c r="C258" s="2"/>
      <c r="D258" s="6"/>
      <c r="E258" s="2"/>
      <c r="F258" s="2"/>
      <c r="G258" s="4"/>
      <c r="H258" s="2"/>
    </row>
    <row r="259" spans="1:8" ht="12.75">
      <c r="A259" s="1"/>
      <c r="B259" s="2"/>
      <c r="C259" s="2"/>
      <c r="D259" s="6"/>
      <c r="E259" s="2"/>
      <c r="F259" s="2"/>
      <c r="G259" s="4"/>
      <c r="H259" s="2"/>
    </row>
    <row r="260" spans="1:8" ht="12.75">
      <c r="A260" s="1"/>
      <c r="B260" s="2"/>
      <c r="C260" s="2"/>
      <c r="D260" s="6"/>
      <c r="E260" s="2"/>
      <c r="F260" s="2"/>
      <c r="G260" s="4"/>
      <c r="H260" s="2"/>
    </row>
    <row r="261" spans="1:8" ht="12.75">
      <c r="A261" s="1"/>
      <c r="B261" s="2"/>
      <c r="C261" s="2"/>
      <c r="D261" s="6"/>
      <c r="E261" s="2"/>
      <c r="F261" s="2"/>
      <c r="G261" s="4"/>
      <c r="H261" s="2"/>
    </row>
    <row r="262" spans="1:8" ht="12.75">
      <c r="A262" s="1"/>
      <c r="B262" s="2"/>
      <c r="C262" s="2"/>
      <c r="D262" s="6"/>
      <c r="E262" s="2"/>
      <c r="F262" s="2"/>
      <c r="G262" s="4"/>
      <c r="H262" s="2"/>
    </row>
    <row r="263" spans="1:8" ht="12.75">
      <c r="A263" s="1"/>
      <c r="B263" s="2"/>
      <c r="C263" s="2"/>
      <c r="D263" s="6"/>
      <c r="E263" s="2"/>
      <c r="F263" s="2"/>
      <c r="G263" s="4"/>
      <c r="H263" s="2"/>
    </row>
    <row r="264" spans="1:8" ht="12.75">
      <c r="A264" s="1"/>
      <c r="B264" s="2"/>
      <c r="C264" s="2"/>
      <c r="D264" s="6"/>
      <c r="E264" s="2"/>
      <c r="F264" s="2"/>
      <c r="G264" s="4"/>
      <c r="H264" s="2"/>
    </row>
    <row r="265" spans="1:8" ht="12.75">
      <c r="A265" s="1"/>
      <c r="B265" s="2"/>
      <c r="C265" s="2"/>
      <c r="D265" s="6"/>
      <c r="E265" s="2"/>
      <c r="F265" s="2"/>
      <c r="G265" s="4"/>
      <c r="H265" s="2"/>
    </row>
    <row r="266" spans="1:8" ht="12.75">
      <c r="A266" s="1"/>
      <c r="B266" s="2"/>
      <c r="C266" s="2"/>
      <c r="D266" s="6"/>
      <c r="E266" s="2"/>
      <c r="F266" s="2"/>
      <c r="G266" s="4"/>
      <c r="H266" s="2"/>
    </row>
    <row r="267" spans="1:8" ht="12.75">
      <c r="A267" s="1"/>
      <c r="B267" s="2"/>
      <c r="C267" s="2"/>
      <c r="D267" s="6"/>
      <c r="E267" s="2"/>
      <c r="F267" s="2"/>
      <c r="G267" s="4"/>
      <c r="H267" s="2"/>
    </row>
    <row r="268" spans="1:8" ht="12.75">
      <c r="A268" s="1"/>
      <c r="B268" s="2"/>
      <c r="C268" s="2"/>
      <c r="D268" s="6"/>
      <c r="E268" s="2"/>
      <c r="F268" s="2"/>
      <c r="G268" s="4"/>
      <c r="H268" s="2"/>
    </row>
    <row r="269" spans="1:8" ht="12.75">
      <c r="A269" s="1"/>
      <c r="B269" s="2"/>
      <c r="C269" s="2"/>
      <c r="D269" s="6"/>
      <c r="E269" s="2"/>
      <c r="F269" s="2"/>
      <c r="G269" s="4"/>
      <c r="H269" s="2"/>
    </row>
    <row r="270" spans="1:8" ht="12.75">
      <c r="A270" s="1"/>
      <c r="B270" s="2"/>
      <c r="C270" s="2"/>
      <c r="D270" s="6"/>
      <c r="E270" s="2"/>
      <c r="F270" s="2"/>
      <c r="G270" s="4"/>
      <c r="H270" s="2"/>
    </row>
    <row r="271" spans="1:8" ht="12.75">
      <c r="A271" s="1"/>
      <c r="B271" s="2"/>
      <c r="C271" s="2"/>
      <c r="D271" s="6"/>
      <c r="E271" s="2"/>
      <c r="F271" s="2"/>
      <c r="G271" s="4"/>
      <c r="H271" s="2"/>
    </row>
    <row r="272" spans="1:8" ht="12.75">
      <c r="A272" s="1"/>
      <c r="B272" s="2"/>
      <c r="C272" s="2"/>
      <c r="D272" s="6"/>
      <c r="E272" s="2"/>
      <c r="F272" s="2"/>
      <c r="G272" s="4"/>
      <c r="H272" s="2"/>
    </row>
    <row r="273" spans="1:8" ht="12.75">
      <c r="A273" s="1"/>
      <c r="B273" s="2"/>
      <c r="C273" s="2"/>
      <c r="D273" s="6"/>
      <c r="E273" s="2"/>
      <c r="F273" s="2"/>
      <c r="G273" s="4"/>
      <c r="H273" s="2"/>
    </row>
    <row r="274" spans="1:8" ht="12.75">
      <c r="A274" s="1"/>
      <c r="B274" s="2"/>
      <c r="C274" s="2"/>
      <c r="D274" s="6"/>
      <c r="E274" s="2"/>
      <c r="F274" s="2"/>
      <c r="G274" s="4"/>
      <c r="H274" s="2"/>
    </row>
    <row r="275" spans="1:8" ht="12.75">
      <c r="A275" s="1"/>
      <c r="B275" s="2"/>
      <c r="C275" s="2"/>
      <c r="D275" s="6"/>
      <c r="E275" s="2"/>
      <c r="F275" s="2"/>
      <c r="G275" s="4"/>
      <c r="H275" s="2"/>
    </row>
    <row r="276" spans="1:8" ht="12.75">
      <c r="A276" s="1"/>
      <c r="B276" s="2"/>
      <c r="C276" s="2"/>
      <c r="D276" s="6"/>
      <c r="E276" s="2"/>
      <c r="F276" s="2"/>
      <c r="G276" s="4"/>
      <c r="H276" s="2"/>
    </row>
    <row r="277" spans="1:8" ht="12.75">
      <c r="A277" s="1"/>
      <c r="B277" s="2"/>
      <c r="C277" s="2"/>
      <c r="D277" s="6"/>
      <c r="E277" s="2"/>
      <c r="F277" s="2"/>
      <c r="G277" s="4"/>
      <c r="H277" s="2"/>
    </row>
    <row r="278" spans="1:8" ht="12.75">
      <c r="A278" s="1"/>
      <c r="B278" s="2"/>
      <c r="C278" s="2"/>
      <c r="D278" s="6"/>
      <c r="E278" s="2"/>
      <c r="F278" s="2"/>
      <c r="G278" s="4"/>
      <c r="H278" s="2"/>
    </row>
    <row r="279" spans="1:8" ht="12.75">
      <c r="A279" s="1"/>
      <c r="B279" s="2"/>
      <c r="C279" s="2"/>
      <c r="D279" s="6"/>
      <c r="E279" s="2"/>
      <c r="F279" s="2"/>
      <c r="G279" s="4"/>
      <c r="H279" s="2"/>
    </row>
    <row r="280" spans="1:8" ht="12.75">
      <c r="A280" s="1"/>
      <c r="B280" s="2"/>
      <c r="C280" s="2"/>
      <c r="D280" s="6"/>
      <c r="E280" s="2"/>
      <c r="F280" s="2"/>
      <c r="G280" s="4"/>
      <c r="H280" s="2"/>
    </row>
    <row r="281" spans="1:8" ht="12.75">
      <c r="A281" s="1"/>
      <c r="B281" s="2"/>
      <c r="C281" s="2"/>
      <c r="D281" s="6"/>
      <c r="E281" s="2"/>
      <c r="F281" s="2"/>
      <c r="G281" s="4"/>
      <c r="H281" s="2"/>
    </row>
    <row r="282" spans="1:8" ht="12.75">
      <c r="A282" s="1"/>
      <c r="B282" s="2"/>
      <c r="C282" s="2"/>
      <c r="D282" s="6"/>
      <c r="E282" s="2"/>
      <c r="F282" s="2"/>
      <c r="G282" s="4"/>
      <c r="H282" s="2"/>
    </row>
    <row r="283" spans="1:8" ht="12.75">
      <c r="A283" s="1"/>
      <c r="B283" s="2"/>
      <c r="C283" s="2"/>
      <c r="D283" s="6"/>
      <c r="E283" s="2"/>
      <c r="F283" s="2"/>
      <c r="G283" s="4"/>
      <c r="H283" s="2"/>
    </row>
    <row r="284" spans="1:8" ht="12.75">
      <c r="A284" s="1"/>
      <c r="B284" s="2"/>
      <c r="C284" s="2"/>
      <c r="D284" s="6"/>
      <c r="E284" s="2"/>
      <c r="F284" s="2"/>
      <c r="G284" s="4"/>
      <c r="H284" s="2"/>
    </row>
    <row r="285" spans="1:8" ht="12.75">
      <c r="A285" s="1"/>
      <c r="B285" s="2"/>
      <c r="C285" s="2"/>
      <c r="D285" s="6"/>
      <c r="E285" s="2"/>
      <c r="F285" s="2"/>
      <c r="G285" s="4"/>
      <c r="H285" s="2"/>
    </row>
    <row r="286" spans="1:8" ht="12.75">
      <c r="A286" s="1"/>
      <c r="B286" s="2"/>
      <c r="C286" s="2"/>
      <c r="D286" s="6"/>
      <c r="E286" s="2"/>
      <c r="F286" s="2"/>
      <c r="G286" s="4"/>
      <c r="H286" s="2"/>
    </row>
    <row r="287" spans="1:8" ht="12.75">
      <c r="A287" s="1"/>
      <c r="B287" s="2"/>
      <c r="C287" s="2"/>
      <c r="D287" s="6"/>
      <c r="E287" s="2"/>
      <c r="F287" s="2"/>
      <c r="G287" s="4"/>
      <c r="H287" s="2"/>
    </row>
    <row r="288" spans="1:8" ht="12.75">
      <c r="A288" s="1"/>
      <c r="B288" s="2"/>
      <c r="C288" s="2"/>
      <c r="D288" s="6"/>
      <c r="E288" s="2"/>
      <c r="F288" s="2"/>
      <c r="G288" s="4"/>
      <c r="H288" s="2"/>
    </row>
    <row r="289" spans="1:8" ht="12.75">
      <c r="A289" s="1"/>
      <c r="B289" s="2"/>
      <c r="C289" s="2"/>
      <c r="D289" s="6"/>
      <c r="E289" s="2"/>
      <c r="F289" s="2"/>
      <c r="G289" s="4"/>
      <c r="H289" s="2"/>
    </row>
    <row r="290" spans="1:8" ht="12.75">
      <c r="A290" s="1"/>
      <c r="B290" s="2"/>
      <c r="C290" s="2"/>
      <c r="D290" s="6"/>
      <c r="E290" s="2"/>
      <c r="F290" s="2"/>
      <c r="G290" s="4"/>
      <c r="H290" s="2"/>
    </row>
    <row r="291" spans="1:8" ht="12.75">
      <c r="A291" s="1"/>
      <c r="B291" s="2"/>
      <c r="C291" s="2"/>
      <c r="D291" s="6"/>
      <c r="E291" s="2"/>
      <c r="F291" s="2"/>
      <c r="G291" s="4"/>
      <c r="H291" s="2"/>
    </row>
    <row r="292" spans="1:8" ht="12.75">
      <c r="A292" s="1"/>
      <c r="B292" s="2"/>
      <c r="C292" s="2"/>
      <c r="D292" s="6"/>
      <c r="E292" s="2"/>
      <c r="F292" s="2"/>
      <c r="G292" s="4"/>
      <c r="H292" s="2"/>
    </row>
    <row r="293" spans="1:8" ht="12.75">
      <c r="A293" s="1"/>
      <c r="B293" s="2"/>
      <c r="C293" s="2"/>
      <c r="D293" s="6"/>
      <c r="E293" s="2"/>
      <c r="F293" s="2"/>
      <c r="G293" s="4"/>
      <c r="H293" s="2"/>
    </row>
    <row r="294" spans="1:8" ht="12.75">
      <c r="A294" s="1"/>
      <c r="B294" s="2"/>
      <c r="C294" s="2"/>
      <c r="D294" s="6"/>
      <c r="E294" s="2"/>
      <c r="F294" s="2"/>
      <c r="G294" s="4"/>
      <c r="H294" s="2"/>
    </row>
    <row r="295" spans="1:8" ht="12.75">
      <c r="A295" s="1"/>
      <c r="B295" s="2"/>
      <c r="C295" s="2"/>
      <c r="D295" s="6"/>
      <c r="E295" s="2"/>
      <c r="F295" s="2"/>
      <c r="G295" s="4"/>
      <c r="H295" s="2"/>
    </row>
    <row r="296" spans="1:8" ht="12.75">
      <c r="A296" s="1"/>
      <c r="B296" s="2"/>
      <c r="C296" s="2"/>
      <c r="D296" s="6"/>
      <c r="E296" s="2"/>
      <c r="F296" s="2"/>
      <c r="G296" s="4"/>
      <c r="H296" s="2"/>
    </row>
    <row r="297" spans="1:8" ht="12.75">
      <c r="A297" s="1"/>
      <c r="B297" s="2"/>
      <c r="C297" s="2"/>
      <c r="D297" s="6"/>
      <c r="E297" s="2"/>
      <c r="F297" s="2"/>
      <c r="G297" s="4"/>
      <c r="H297" s="2"/>
    </row>
    <row r="298" spans="1:8" ht="12.75">
      <c r="A298" s="1"/>
      <c r="B298" s="2"/>
      <c r="C298" s="2"/>
      <c r="D298" s="6"/>
      <c r="E298" s="2"/>
      <c r="F298" s="2"/>
      <c r="G298" s="4"/>
      <c r="H298" s="2"/>
    </row>
    <row r="299" spans="1:8" ht="12.75">
      <c r="A299" s="1"/>
      <c r="B299" s="2"/>
      <c r="C299" s="2"/>
      <c r="D299" s="6"/>
      <c r="E299" s="2"/>
      <c r="F299" s="2"/>
      <c r="G299" s="4"/>
      <c r="H299" s="2"/>
    </row>
    <row r="300" spans="1:8" ht="12.75">
      <c r="A300" s="1"/>
      <c r="B300" s="2"/>
      <c r="C300" s="2"/>
      <c r="D300" s="6"/>
      <c r="E300" s="2"/>
      <c r="F300" s="2"/>
      <c r="G300" s="4"/>
      <c r="H300" s="2"/>
    </row>
    <row r="301" spans="1:8" ht="12.75">
      <c r="A301" s="1"/>
      <c r="B301" s="2"/>
      <c r="C301" s="2"/>
      <c r="D301" s="6"/>
      <c r="E301" s="2"/>
      <c r="F301" s="2"/>
      <c r="G301" s="4"/>
      <c r="H301" s="2"/>
    </row>
    <row r="302" spans="1:8" ht="12.75">
      <c r="A302" s="1"/>
      <c r="B302" s="2"/>
      <c r="C302" s="2"/>
      <c r="D302" s="6"/>
      <c r="E302" s="2"/>
      <c r="F302" s="2"/>
      <c r="G302" s="4"/>
      <c r="H302" s="2"/>
    </row>
    <row r="303" spans="1:8" ht="12.75">
      <c r="A303" s="1"/>
      <c r="B303" s="2"/>
      <c r="C303" s="2"/>
      <c r="D303" s="6"/>
      <c r="E303" s="2"/>
      <c r="F303" s="2"/>
      <c r="G303" s="4"/>
      <c r="H303" s="2"/>
    </row>
    <row r="304" spans="1:8" ht="12.75">
      <c r="A304" s="1"/>
      <c r="B304" s="2"/>
      <c r="C304" s="2"/>
      <c r="D304" s="6"/>
      <c r="E304" s="2"/>
      <c r="F304" s="2"/>
      <c r="G304" s="4"/>
      <c r="H304" s="2"/>
    </row>
    <row r="305" spans="1:8" ht="12.75">
      <c r="A305" s="1"/>
      <c r="B305" s="2"/>
      <c r="C305" s="2"/>
      <c r="D305" s="6"/>
      <c r="E305" s="2"/>
      <c r="F305" s="2"/>
      <c r="G305" s="4"/>
      <c r="H305" s="2"/>
    </row>
    <row r="306" spans="1:8" ht="12.75">
      <c r="A306" s="1"/>
      <c r="B306" s="2"/>
      <c r="C306" s="2"/>
      <c r="D306" s="6"/>
      <c r="E306" s="2"/>
      <c r="F306" s="2"/>
      <c r="G306" s="4"/>
      <c r="H306" s="2"/>
    </row>
    <row r="307" spans="1:8" ht="12.75">
      <c r="A307" s="1"/>
      <c r="B307" s="2"/>
      <c r="C307" s="2"/>
      <c r="D307" s="6"/>
      <c r="E307" s="2"/>
      <c r="F307" s="2"/>
      <c r="G307" s="4"/>
      <c r="H307" s="2"/>
    </row>
    <row r="308" spans="1:8" ht="12.75">
      <c r="A308" s="1"/>
      <c r="B308" s="2"/>
      <c r="C308" s="2"/>
      <c r="D308" s="6"/>
      <c r="E308" s="2"/>
      <c r="F308" s="2"/>
      <c r="G308" s="4"/>
      <c r="H308" s="2"/>
    </row>
    <row r="309" spans="1:8" ht="12.75">
      <c r="A309" s="1"/>
      <c r="B309" s="2"/>
      <c r="C309" s="2"/>
      <c r="D309" s="6"/>
      <c r="E309" s="2"/>
      <c r="F309" s="2"/>
      <c r="G309" s="4"/>
      <c r="H309" s="2"/>
    </row>
    <row r="310" spans="1:8" ht="12.75">
      <c r="A310" s="1"/>
      <c r="B310" s="2"/>
      <c r="C310" s="2"/>
      <c r="D310" s="6"/>
      <c r="E310" s="2"/>
      <c r="F310" s="2"/>
      <c r="G310" s="4"/>
      <c r="H310" s="2"/>
    </row>
    <row r="311" spans="1:8" ht="12.75">
      <c r="A311" s="1"/>
      <c r="B311" s="2"/>
      <c r="C311" s="2"/>
      <c r="D311" s="6"/>
      <c r="E311" s="2"/>
      <c r="F311" s="2"/>
      <c r="G311" s="4"/>
      <c r="H311" s="2"/>
    </row>
    <row r="312" spans="1:8" ht="12.75">
      <c r="A312" s="1"/>
      <c r="B312" s="2"/>
      <c r="C312" s="2"/>
      <c r="D312" s="6"/>
      <c r="E312" s="2"/>
      <c r="F312" s="2"/>
      <c r="G312" s="4"/>
      <c r="H312" s="2"/>
    </row>
    <row r="313" spans="1:8" ht="12.75">
      <c r="A313" s="1"/>
      <c r="B313" s="2"/>
      <c r="C313" s="2"/>
      <c r="D313" s="6"/>
      <c r="E313" s="2"/>
      <c r="F313" s="2"/>
      <c r="G313" s="4"/>
      <c r="H313" s="2"/>
    </row>
    <row r="314" spans="1:8" ht="12.75">
      <c r="A314" s="1"/>
      <c r="B314" s="2"/>
      <c r="C314" s="2"/>
      <c r="D314" s="6"/>
      <c r="E314" s="2"/>
      <c r="F314" s="2"/>
      <c r="G314" s="4"/>
      <c r="H314" s="2"/>
    </row>
    <row r="315" spans="1:8" ht="12.75">
      <c r="A315" s="1"/>
      <c r="B315" s="2"/>
      <c r="C315" s="2"/>
      <c r="D315" s="6"/>
      <c r="E315" s="2"/>
      <c r="F315" s="2"/>
      <c r="G315" s="4"/>
      <c r="H315" s="2"/>
    </row>
    <row r="316" spans="1:8" ht="12.75">
      <c r="A316" s="1"/>
      <c r="B316" s="2"/>
      <c r="C316" s="2"/>
      <c r="D316" s="6"/>
      <c r="E316" s="2"/>
      <c r="F316" s="2"/>
      <c r="G316" s="4"/>
      <c r="H316" s="2"/>
    </row>
    <row r="317" spans="1:8" ht="12.75">
      <c r="A317" s="1"/>
      <c r="B317" s="2"/>
      <c r="C317" s="2"/>
      <c r="D317" s="6"/>
      <c r="E317" s="2"/>
      <c r="F317" s="2"/>
      <c r="G317" s="4"/>
      <c r="H317" s="2"/>
    </row>
    <row r="318" spans="1:8" ht="12.75">
      <c r="A318" s="1"/>
      <c r="B318" s="2"/>
      <c r="C318" s="2"/>
      <c r="D318" s="6"/>
      <c r="E318" s="2"/>
      <c r="F318" s="2"/>
      <c r="G318" s="4"/>
      <c r="H318" s="2"/>
    </row>
    <row r="319" spans="1:8" ht="12.75">
      <c r="A319" s="1"/>
      <c r="B319" s="2"/>
      <c r="C319" s="2"/>
      <c r="D319" s="6"/>
      <c r="E319" s="2"/>
      <c r="F319" s="2"/>
      <c r="G319" s="4"/>
      <c r="H319" s="2"/>
    </row>
    <row r="320" spans="1:8" ht="12.75">
      <c r="A320" s="1"/>
      <c r="B320" s="2"/>
      <c r="C320" s="2"/>
      <c r="D320" s="6"/>
      <c r="E320" s="2"/>
      <c r="F320" s="2"/>
      <c r="G320" s="4"/>
      <c r="H320" s="2"/>
    </row>
    <row r="321" spans="1:8" ht="12.75">
      <c r="A321" s="1"/>
      <c r="B321" s="2"/>
      <c r="C321" s="2"/>
      <c r="D321" s="6"/>
      <c r="E321" s="2"/>
      <c r="F321" s="2"/>
      <c r="G321" s="4"/>
      <c r="H321" s="2"/>
    </row>
    <row r="322" spans="1:8" ht="12.75">
      <c r="A322" s="1"/>
      <c r="B322" s="2"/>
      <c r="C322" s="2"/>
      <c r="D322" s="6"/>
      <c r="E322" s="2"/>
      <c r="F322" s="2"/>
      <c r="G322" s="4"/>
      <c r="H322" s="2"/>
    </row>
    <row r="323" spans="1:8" ht="12.75">
      <c r="A323" s="1"/>
      <c r="B323" s="2"/>
      <c r="C323" s="2"/>
      <c r="D323" s="6"/>
      <c r="E323" s="2"/>
      <c r="F323" s="2"/>
      <c r="G323" s="4"/>
      <c r="H323" s="2"/>
    </row>
    <row r="324" spans="1:8" ht="12.75">
      <c r="A324" s="1"/>
      <c r="B324" s="2"/>
      <c r="C324" s="2"/>
      <c r="D324" s="6"/>
      <c r="E324" s="2"/>
      <c r="F324" s="2"/>
      <c r="G324" s="4"/>
      <c r="H324" s="2"/>
    </row>
    <row r="325" spans="1:8" ht="12.75">
      <c r="A325" s="1"/>
      <c r="B325" s="2"/>
      <c r="C325" s="2"/>
      <c r="D325" s="6"/>
      <c r="E325" s="2"/>
      <c r="F325" s="2"/>
      <c r="G325" s="4"/>
      <c r="H325" s="2"/>
    </row>
    <row r="326" spans="1:8" ht="12.75">
      <c r="A326" s="1"/>
      <c r="B326" s="2"/>
      <c r="C326" s="2"/>
      <c r="D326" s="6"/>
      <c r="E326" s="2"/>
      <c r="F326" s="2"/>
      <c r="G326" s="4"/>
      <c r="H326" s="2"/>
    </row>
    <row r="327" spans="1:8" ht="12.75">
      <c r="A327" s="1"/>
      <c r="B327" s="2"/>
      <c r="C327" s="2"/>
      <c r="D327" s="6"/>
      <c r="E327" s="2"/>
      <c r="F327" s="2"/>
      <c r="G327" s="4"/>
      <c r="H327" s="2"/>
    </row>
    <row r="328" spans="1:8" ht="12.75">
      <c r="A328" s="1"/>
      <c r="B328" s="2"/>
      <c r="C328" s="2"/>
      <c r="D328" s="6"/>
      <c r="E328" s="2"/>
      <c r="F328" s="2"/>
      <c r="G328" s="4"/>
      <c r="H328" s="2"/>
    </row>
    <row r="329" spans="1:8" ht="12.75">
      <c r="A329" s="1"/>
      <c r="B329" s="2"/>
      <c r="C329" s="2"/>
      <c r="D329" s="6"/>
      <c r="E329" s="2"/>
      <c r="F329" s="2"/>
      <c r="G329" s="4"/>
      <c r="H329" s="2"/>
    </row>
    <row r="330" spans="1:8" ht="12.75">
      <c r="A330" s="1"/>
      <c r="B330" s="2"/>
      <c r="C330" s="2"/>
      <c r="D330" s="6"/>
      <c r="E330" s="2"/>
      <c r="F330" s="2"/>
      <c r="G330" s="4"/>
      <c r="H330" s="2"/>
    </row>
    <row r="331" spans="1:8" ht="12.75">
      <c r="A331" s="1"/>
      <c r="B331" s="2"/>
      <c r="C331" s="2"/>
      <c r="D331" s="6"/>
      <c r="E331" s="2"/>
      <c r="F331" s="2"/>
      <c r="G331" s="4"/>
      <c r="H331" s="2"/>
    </row>
    <row r="332" spans="1:8" ht="12.75">
      <c r="A332" s="1"/>
      <c r="B332" s="2"/>
      <c r="C332" s="2"/>
      <c r="D332" s="6"/>
      <c r="E332" s="2"/>
      <c r="F332" s="2"/>
      <c r="G332" s="4"/>
      <c r="H332" s="2"/>
    </row>
    <row r="333" spans="1:8" ht="12.75">
      <c r="A333" s="1"/>
      <c r="B333" s="2"/>
      <c r="C333" s="2"/>
      <c r="D333" s="6"/>
      <c r="E333" s="2"/>
      <c r="F333" s="2"/>
      <c r="G333" s="4"/>
      <c r="H333" s="2"/>
    </row>
    <row r="334" spans="1:8" ht="12.75">
      <c r="A334" s="1"/>
      <c r="B334" s="2"/>
      <c r="C334" s="2"/>
      <c r="D334" s="6"/>
      <c r="E334" s="2"/>
      <c r="F334" s="2"/>
      <c r="G334" s="4"/>
      <c r="H334" s="2"/>
    </row>
    <row r="335" spans="1:8" ht="12.75">
      <c r="A335" s="1"/>
      <c r="B335" s="2"/>
      <c r="C335" s="2"/>
      <c r="D335" s="6"/>
      <c r="E335" s="2"/>
      <c r="F335" s="2"/>
      <c r="G335" s="4"/>
      <c r="H335" s="2"/>
    </row>
    <row r="336" spans="1:8" ht="12.75">
      <c r="A336" s="1"/>
      <c r="B336" s="2"/>
      <c r="C336" s="2"/>
      <c r="D336" s="6"/>
      <c r="E336" s="2"/>
      <c r="F336" s="2"/>
      <c r="G336" s="4"/>
      <c r="H336" s="2"/>
    </row>
    <row r="337" spans="1:8" ht="12.75">
      <c r="A337" s="1"/>
      <c r="B337" s="2"/>
      <c r="C337" s="2"/>
      <c r="D337" s="6"/>
      <c r="E337" s="2"/>
      <c r="F337" s="2"/>
      <c r="G337" s="4"/>
      <c r="H337" s="2"/>
    </row>
    <row r="338" spans="1:8" ht="12.75">
      <c r="A338" s="1"/>
      <c r="B338" s="2"/>
      <c r="C338" s="2"/>
      <c r="D338" s="6"/>
      <c r="E338" s="2"/>
      <c r="F338" s="2"/>
      <c r="G338" s="4"/>
      <c r="H338" s="2"/>
    </row>
    <row r="339" spans="1:8" ht="12.75">
      <c r="A339" s="1"/>
      <c r="B339" s="2"/>
      <c r="C339" s="2"/>
      <c r="D339" s="6"/>
      <c r="E339" s="2"/>
      <c r="F339" s="2"/>
      <c r="G339" s="4"/>
      <c r="H339" s="2"/>
    </row>
    <row r="340" spans="1:8" ht="12.75">
      <c r="A340" s="1"/>
      <c r="B340" s="2"/>
      <c r="C340" s="2"/>
      <c r="D340" s="6"/>
      <c r="E340" s="2"/>
      <c r="F340" s="2"/>
      <c r="G340" s="4"/>
      <c r="H340" s="2"/>
    </row>
    <row r="341" spans="1:8" ht="12.75">
      <c r="A341" s="1"/>
      <c r="B341" s="2"/>
      <c r="C341" s="2"/>
      <c r="D341" s="6"/>
      <c r="E341" s="2"/>
      <c r="F341" s="2"/>
      <c r="G341" s="4"/>
      <c r="H341" s="2"/>
    </row>
    <row r="342" spans="1:8" ht="12.75">
      <c r="A342" s="1"/>
      <c r="B342" s="2"/>
      <c r="C342" s="2"/>
      <c r="D342" s="6"/>
      <c r="E342" s="2"/>
      <c r="F342" s="2"/>
      <c r="G342" s="4"/>
      <c r="H342" s="2"/>
    </row>
    <row r="343" spans="1:8" ht="12.75">
      <c r="A343" s="1"/>
      <c r="B343" s="2"/>
      <c r="C343" s="2"/>
      <c r="D343" s="6"/>
      <c r="E343" s="2"/>
      <c r="F343" s="2"/>
      <c r="G343" s="4"/>
      <c r="H343" s="2"/>
    </row>
    <row r="344" spans="1:8" ht="12.75">
      <c r="A344" s="1"/>
      <c r="B344" s="2"/>
      <c r="C344" s="2"/>
      <c r="D344" s="6"/>
      <c r="E344" s="2"/>
      <c r="F344" s="2"/>
      <c r="G344" s="4"/>
      <c r="H344" s="2"/>
    </row>
    <row r="345" spans="1:8" ht="12.75">
      <c r="A345" s="1"/>
      <c r="B345" s="2"/>
      <c r="C345" s="2"/>
      <c r="D345" s="6"/>
      <c r="E345" s="2"/>
      <c r="F345" s="2"/>
      <c r="G345" s="4"/>
      <c r="H345" s="2"/>
    </row>
    <row r="346" spans="1:8" ht="12.75">
      <c r="A346" s="1"/>
      <c r="B346" s="2"/>
      <c r="C346" s="2"/>
      <c r="D346" s="6"/>
      <c r="E346" s="2"/>
      <c r="F346" s="2"/>
      <c r="G346" s="4"/>
      <c r="H346" s="2"/>
    </row>
    <row r="347" spans="1:8" ht="12.75">
      <c r="A347" s="1"/>
      <c r="B347" s="2"/>
      <c r="C347" s="2"/>
      <c r="D347" s="6"/>
      <c r="E347" s="2"/>
      <c r="F347" s="2"/>
      <c r="G347" s="4"/>
      <c r="H347" s="2"/>
    </row>
    <row r="348" spans="1:8" ht="12.75">
      <c r="A348" s="1"/>
      <c r="B348" s="2"/>
      <c r="C348" s="2"/>
      <c r="D348" s="6"/>
      <c r="E348" s="2"/>
      <c r="F348" s="2"/>
      <c r="G348" s="4"/>
      <c r="H348" s="2"/>
    </row>
    <row r="349" spans="1:8" ht="12.75">
      <c r="A349" s="1"/>
      <c r="B349" s="2"/>
      <c r="C349" s="2"/>
      <c r="D349" s="6"/>
      <c r="E349" s="2"/>
      <c r="F349" s="2"/>
      <c r="G349" s="4"/>
      <c r="H349" s="2"/>
    </row>
    <row r="350" spans="1:8" ht="12.75">
      <c r="A350" s="1"/>
      <c r="B350" s="2"/>
      <c r="C350" s="2"/>
      <c r="D350" s="6"/>
      <c r="E350" s="2"/>
      <c r="F350" s="2"/>
      <c r="G350" s="4"/>
      <c r="H350" s="2"/>
    </row>
    <row r="351" spans="1:8" ht="12.75">
      <c r="A351" s="1"/>
      <c r="B351" s="2"/>
      <c r="C351" s="2"/>
      <c r="D351" s="6"/>
      <c r="E351" s="2"/>
      <c r="F351" s="2"/>
      <c r="G351" s="4"/>
      <c r="H351" s="2"/>
    </row>
    <row r="352" spans="1:8" ht="12.75">
      <c r="A352" s="1"/>
      <c r="B352" s="2"/>
      <c r="C352" s="2"/>
      <c r="D352" s="6"/>
      <c r="E352" s="2"/>
      <c r="F352" s="2"/>
      <c r="G352" s="4"/>
      <c r="H352" s="2"/>
    </row>
    <row r="353" spans="1:8" ht="12.75">
      <c r="A353" s="1"/>
      <c r="B353" s="2"/>
      <c r="C353" s="2"/>
      <c r="D353" s="6"/>
      <c r="E353" s="2"/>
      <c r="F353" s="2"/>
      <c r="G353" s="4"/>
      <c r="H353" s="2"/>
    </row>
    <row r="354" spans="1:8" ht="12.75">
      <c r="A354" s="1"/>
      <c r="B354" s="2"/>
      <c r="C354" s="2"/>
      <c r="D354" s="6"/>
      <c r="E354" s="2"/>
      <c r="F354" s="2"/>
      <c r="G354" s="4"/>
      <c r="H354" s="2"/>
    </row>
    <row r="355" spans="1:8" ht="12.75">
      <c r="A355" s="1"/>
      <c r="B355" s="2"/>
      <c r="C355" s="2"/>
      <c r="D355" s="6"/>
      <c r="E355" s="2"/>
      <c r="F355" s="2"/>
      <c r="G355" s="4"/>
      <c r="H355" s="2"/>
    </row>
    <row r="356" spans="1:8" ht="12.75">
      <c r="A356" s="1"/>
      <c r="B356" s="2"/>
      <c r="C356" s="2"/>
      <c r="D356" s="6"/>
      <c r="E356" s="2"/>
      <c r="F356" s="2"/>
      <c r="G356" s="4"/>
      <c r="H356" s="2"/>
    </row>
    <row r="357" spans="1:8" ht="12.75">
      <c r="A357" s="1"/>
      <c r="B357" s="2"/>
      <c r="C357" s="2"/>
      <c r="D357" s="6"/>
      <c r="E357" s="2"/>
      <c r="F357" s="2"/>
      <c r="G357" s="4"/>
      <c r="H357" s="2"/>
    </row>
    <row r="358" spans="1:8" ht="12.75">
      <c r="A358" s="1"/>
      <c r="B358" s="2"/>
      <c r="C358" s="2"/>
      <c r="D358" s="6"/>
      <c r="E358" s="2"/>
      <c r="F358" s="2"/>
      <c r="G358" s="4"/>
      <c r="H358" s="2"/>
    </row>
    <row r="359" spans="1:8" ht="12.75">
      <c r="A359" s="1"/>
      <c r="B359" s="2"/>
      <c r="C359" s="2"/>
      <c r="D359" s="6"/>
      <c r="E359" s="2"/>
      <c r="F359" s="2"/>
      <c r="G359" s="4"/>
      <c r="H359" s="2"/>
    </row>
    <row r="360" spans="1:8" ht="12.75">
      <c r="A360" s="1"/>
      <c r="B360" s="2"/>
      <c r="C360" s="2"/>
      <c r="D360" s="6"/>
      <c r="E360" s="2"/>
      <c r="F360" s="2"/>
      <c r="G360" s="4"/>
      <c r="H360" s="2"/>
    </row>
    <row r="361" spans="1:8" ht="12.75">
      <c r="A361" s="1"/>
      <c r="B361" s="2"/>
      <c r="C361" s="2"/>
      <c r="D361" s="6"/>
      <c r="E361" s="2"/>
      <c r="F361" s="2"/>
      <c r="G361" s="4"/>
      <c r="H361" s="2"/>
    </row>
    <row r="362" spans="1:8" ht="12.75">
      <c r="A362" s="1"/>
      <c r="B362" s="2"/>
      <c r="C362" s="2"/>
      <c r="D362" s="6"/>
      <c r="E362" s="2"/>
      <c r="F362" s="2"/>
      <c r="G362" s="4"/>
      <c r="H362" s="2"/>
    </row>
    <row r="363" spans="1:8" ht="12.75">
      <c r="A363" s="1"/>
      <c r="B363" s="2"/>
      <c r="C363" s="2"/>
      <c r="D363" s="6"/>
      <c r="E363" s="2"/>
      <c r="F363" s="2"/>
      <c r="G363" s="4"/>
      <c r="H363" s="2"/>
    </row>
    <row r="364" spans="1:8" ht="12.75">
      <c r="A364" s="1"/>
      <c r="B364" s="2"/>
      <c r="C364" s="2"/>
      <c r="D364" s="6"/>
      <c r="E364" s="2"/>
      <c r="F364" s="2"/>
      <c r="G364" s="4"/>
      <c r="H364" s="2"/>
    </row>
    <row r="365" spans="1:8" ht="12.75">
      <c r="A365" s="1"/>
      <c r="B365" s="2"/>
      <c r="C365" s="2"/>
      <c r="D365" s="6"/>
      <c r="E365" s="2"/>
      <c r="F365" s="2"/>
      <c r="G365" s="4"/>
      <c r="H365" s="2"/>
    </row>
    <row r="366" spans="1:8" ht="12.75">
      <c r="A366" s="1"/>
      <c r="B366" s="2"/>
      <c r="C366" s="2"/>
      <c r="D366" s="6"/>
      <c r="E366" s="2"/>
      <c r="F366" s="2"/>
      <c r="G366" s="4"/>
      <c r="H366" s="2"/>
    </row>
    <row r="367" spans="1:8" ht="12.75">
      <c r="A367" s="1"/>
      <c r="B367" s="2"/>
      <c r="C367" s="2"/>
      <c r="D367" s="6"/>
      <c r="E367" s="2"/>
      <c r="F367" s="2"/>
      <c r="G367" s="4"/>
      <c r="H367" s="2"/>
    </row>
    <row r="368" spans="1:8" ht="12.75">
      <c r="A368" s="1"/>
      <c r="B368" s="2"/>
      <c r="C368" s="2"/>
      <c r="D368" s="6"/>
      <c r="E368" s="2"/>
      <c r="F368" s="2"/>
      <c r="G368" s="4"/>
      <c r="H368" s="2"/>
    </row>
    <row r="369" spans="1:8" ht="12.75">
      <c r="A369" s="1"/>
      <c r="B369" s="2"/>
      <c r="C369" s="2"/>
      <c r="D369" s="6"/>
      <c r="E369" s="2"/>
      <c r="F369" s="2"/>
      <c r="G369" s="4"/>
      <c r="H369" s="2"/>
    </row>
    <row r="370" spans="1:8" ht="12.75">
      <c r="A370" s="1"/>
      <c r="B370" s="2"/>
      <c r="C370" s="2"/>
      <c r="D370" s="6"/>
      <c r="E370" s="2"/>
      <c r="F370" s="2"/>
      <c r="G370" s="4"/>
      <c r="H370" s="2"/>
    </row>
    <row r="371" spans="1:8" ht="12.75">
      <c r="A371" s="1"/>
      <c r="B371" s="2"/>
      <c r="C371" s="2"/>
      <c r="D371" s="6"/>
      <c r="E371" s="2"/>
      <c r="F371" s="2"/>
      <c r="G371" s="4"/>
      <c r="H371" s="2"/>
    </row>
    <row r="372" spans="1:8" ht="12.75">
      <c r="A372" s="1"/>
      <c r="B372" s="2"/>
      <c r="C372" s="2"/>
      <c r="D372" s="6"/>
      <c r="E372" s="2"/>
      <c r="F372" s="2"/>
      <c r="G372" s="4"/>
      <c r="H372" s="2"/>
    </row>
    <row r="373" spans="1:8" ht="12.75">
      <c r="A373" s="1"/>
      <c r="B373" s="2"/>
      <c r="C373" s="2"/>
      <c r="D373" s="6"/>
      <c r="E373" s="2"/>
      <c r="F373" s="2"/>
      <c r="G373" s="4"/>
      <c r="H373" s="2"/>
    </row>
    <row r="374" spans="1:8" ht="12.75">
      <c r="A374" s="1"/>
      <c r="B374" s="2"/>
      <c r="C374" s="2"/>
      <c r="D374" s="6"/>
      <c r="E374" s="2"/>
      <c r="F374" s="2"/>
      <c r="G374" s="4"/>
      <c r="H374" s="2"/>
    </row>
    <row r="375" spans="1:8" ht="12.75">
      <c r="A375" s="1"/>
      <c r="B375" s="2"/>
      <c r="C375" s="2"/>
      <c r="D375" s="6"/>
      <c r="E375" s="2"/>
      <c r="F375" s="2"/>
      <c r="G375" s="4"/>
      <c r="H375" s="2"/>
    </row>
    <row r="376" spans="1:8" ht="12.75">
      <c r="A376" s="1"/>
      <c r="B376" s="2"/>
      <c r="C376" s="2"/>
      <c r="D376" s="6"/>
      <c r="E376" s="2"/>
      <c r="F376" s="2"/>
      <c r="G376" s="4"/>
      <c r="H376" s="2"/>
    </row>
    <row r="377" spans="1:8" ht="12.75">
      <c r="A377" s="1"/>
      <c r="B377" s="2"/>
      <c r="C377" s="2"/>
      <c r="D377" s="6"/>
      <c r="E377" s="2"/>
      <c r="F377" s="2"/>
      <c r="G377" s="4"/>
      <c r="H377" s="2"/>
    </row>
    <row r="378" spans="1:8" ht="12.75">
      <c r="A378" s="1"/>
      <c r="B378" s="2"/>
      <c r="C378" s="2"/>
      <c r="D378" s="6"/>
      <c r="E378" s="2"/>
      <c r="F378" s="2"/>
      <c r="G378" s="4"/>
      <c r="H378" s="2"/>
    </row>
    <row r="379" spans="1:8" ht="12.75">
      <c r="A379" s="1"/>
      <c r="B379" s="2"/>
      <c r="C379" s="2"/>
      <c r="D379" s="6"/>
      <c r="E379" s="2"/>
      <c r="F379" s="2"/>
      <c r="G379" s="4"/>
      <c r="H379" s="2"/>
    </row>
    <row r="380" spans="1:8" ht="12.75">
      <c r="A380" s="1"/>
      <c r="B380" s="2"/>
      <c r="C380" s="2"/>
      <c r="D380" s="6"/>
      <c r="E380" s="2"/>
      <c r="F380" s="2"/>
      <c r="G380" s="4"/>
      <c r="H380" s="2"/>
    </row>
    <row r="381" spans="1:8" ht="12.75">
      <c r="A381" s="1"/>
      <c r="B381" s="2"/>
      <c r="C381" s="2"/>
      <c r="D381" s="6"/>
      <c r="E381" s="2"/>
      <c r="F381" s="2"/>
      <c r="G381" s="4"/>
      <c r="H381" s="2"/>
    </row>
    <row r="382" spans="1:8" ht="12.75">
      <c r="A382" s="1"/>
      <c r="B382" s="2"/>
      <c r="C382" s="2"/>
      <c r="D382" s="6"/>
      <c r="E382" s="2"/>
      <c r="F382" s="2"/>
      <c r="G382" s="4"/>
      <c r="H382" s="2"/>
    </row>
    <row r="383" spans="1:8" ht="12.75">
      <c r="A383" s="1"/>
      <c r="B383" s="2"/>
      <c r="C383" s="2"/>
      <c r="D383" s="6"/>
      <c r="E383" s="2"/>
      <c r="F383" s="2"/>
      <c r="G383" s="4"/>
      <c r="H383" s="2"/>
    </row>
    <row r="384" spans="1:8" ht="12.75">
      <c r="A384" s="1"/>
      <c r="B384" s="2"/>
      <c r="C384" s="2"/>
      <c r="D384" s="6"/>
      <c r="E384" s="2"/>
      <c r="F384" s="2"/>
      <c r="G384" s="4"/>
      <c r="H384" s="2"/>
    </row>
    <row r="385" spans="1:8" ht="12.75">
      <c r="A385" s="1"/>
      <c r="B385" s="2"/>
      <c r="C385" s="2"/>
      <c r="D385" s="6"/>
      <c r="E385" s="2"/>
      <c r="F385" s="2"/>
      <c r="G385" s="4"/>
      <c r="H385" s="2"/>
    </row>
    <row r="386" spans="1:8" ht="12.75">
      <c r="A386" s="1"/>
      <c r="B386" s="2"/>
      <c r="C386" s="2"/>
      <c r="D386" s="6"/>
      <c r="E386" s="2"/>
      <c r="F386" s="2"/>
      <c r="G386" s="4"/>
      <c r="H386" s="2"/>
    </row>
    <row r="387" spans="1:8" ht="12.75">
      <c r="A387" s="1"/>
      <c r="B387" s="2"/>
      <c r="C387" s="2"/>
      <c r="D387" s="6"/>
      <c r="E387" s="2"/>
      <c r="F387" s="2"/>
      <c r="G387" s="4"/>
      <c r="H387" s="2"/>
    </row>
    <row r="388" spans="1:8" ht="12.75">
      <c r="A388" s="1"/>
      <c r="B388" s="2"/>
      <c r="C388" s="2"/>
      <c r="D388" s="6"/>
      <c r="E388" s="2"/>
      <c r="F388" s="2"/>
      <c r="G388" s="4"/>
      <c r="H388" s="2"/>
    </row>
    <row r="389" spans="1:8" ht="12.75">
      <c r="A389" s="1"/>
      <c r="B389" s="2"/>
      <c r="C389" s="2"/>
      <c r="D389" s="6"/>
      <c r="E389" s="2"/>
      <c r="F389" s="2"/>
      <c r="G389" s="4"/>
      <c r="H389" s="2"/>
    </row>
    <row r="390" spans="1:8" ht="12.75">
      <c r="A390" s="1"/>
      <c r="B390" s="2"/>
      <c r="C390" s="2"/>
      <c r="D390" s="6"/>
      <c r="E390" s="2"/>
      <c r="F390" s="2"/>
      <c r="G390" s="4"/>
      <c r="H390" s="2"/>
    </row>
    <row r="391" spans="1:8" ht="12.75">
      <c r="A391" s="1"/>
      <c r="B391" s="2"/>
      <c r="C391" s="2"/>
      <c r="D391" s="6"/>
      <c r="E391" s="2"/>
      <c r="F391" s="2"/>
      <c r="G391" s="4"/>
      <c r="H391" s="2"/>
    </row>
    <row r="392" spans="1:8" ht="12.75">
      <c r="A392" s="1"/>
      <c r="B392" s="2"/>
      <c r="C392" s="2"/>
      <c r="D392" s="6"/>
      <c r="E392" s="2"/>
      <c r="F392" s="2"/>
      <c r="G392" s="4"/>
      <c r="H392" s="2"/>
    </row>
    <row r="393" spans="1:8" ht="12.75">
      <c r="A393" s="1"/>
      <c r="B393" s="2"/>
      <c r="C393" s="2"/>
      <c r="D393" s="6"/>
      <c r="E393" s="2"/>
      <c r="F393" s="2"/>
      <c r="G393" s="4"/>
      <c r="H393" s="2"/>
    </row>
    <row r="394" spans="1:8" ht="12.75">
      <c r="A394" s="1"/>
      <c r="B394" s="2"/>
      <c r="C394" s="2"/>
      <c r="D394" s="6"/>
      <c r="E394" s="2"/>
      <c r="F394" s="2"/>
      <c r="G394" s="4"/>
      <c r="H394" s="2"/>
    </row>
    <row r="395" spans="1:8" ht="12.75">
      <c r="A395" s="1"/>
      <c r="B395" s="2"/>
      <c r="C395" s="2"/>
      <c r="D395" s="6"/>
      <c r="E395" s="2"/>
      <c r="F395" s="2"/>
      <c r="G395" s="4"/>
      <c r="H395" s="2"/>
    </row>
    <row r="396" spans="1:8" ht="12.75">
      <c r="A396" s="1"/>
      <c r="B396" s="2"/>
      <c r="C396" s="2"/>
      <c r="D396" s="6"/>
      <c r="E396" s="2"/>
      <c r="F396" s="2"/>
      <c r="G396" s="4"/>
      <c r="H396" s="2"/>
    </row>
    <row r="397" spans="1:8" ht="12.75">
      <c r="A397" s="1"/>
      <c r="B397" s="2"/>
      <c r="C397" s="2"/>
      <c r="D397" s="6"/>
      <c r="E397" s="2"/>
      <c r="F397" s="2"/>
      <c r="G397" s="4"/>
      <c r="H397" s="2"/>
    </row>
    <row r="398" spans="1:8" ht="12.75">
      <c r="A398" s="1"/>
      <c r="B398" s="2"/>
      <c r="C398" s="2"/>
      <c r="D398" s="6"/>
      <c r="E398" s="2"/>
      <c r="F398" s="2"/>
      <c r="G398" s="4"/>
      <c r="H398" s="2"/>
    </row>
    <row r="399" spans="1:8" ht="12.75">
      <c r="A399" s="1"/>
      <c r="B399" s="2"/>
      <c r="C399" s="2"/>
      <c r="D399" s="6"/>
      <c r="E399" s="2"/>
      <c r="F399" s="2"/>
      <c r="G399" s="4"/>
      <c r="H399" s="2"/>
    </row>
    <row r="400" spans="1:8" ht="12.75">
      <c r="A400" s="1"/>
      <c r="B400" s="2"/>
      <c r="C400" s="2"/>
      <c r="D400" s="6"/>
      <c r="E400" s="2"/>
      <c r="F400" s="2"/>
      <c r="G400" s="4"/>
      <c r="H400" s="2"/>
    </row>
    <row r="401" spans="1:8" ht="12.75">
      <c r="A401" s="1"/>
      <c r="B401" s="2"/>
      <c r="C401" s="2"/>
      <c r="D401" s="6"/>
      <c r="E401" s="2"/>
      <c r="F401" s="2"/>
      <c r="G401" s="4"/>
      <c r="H401" s="2"/>
    </row>
    <row r="402" spans="1:8" ht="12.75">
      <c r="A402" s="1"/>
      <c r="B402" s="2"/>
      <c r="C402" s="2"/>
      <c r="D402" s="6"/>
      <c r="E402" s="2"/>
      <c r="F402" s="2"/>
      <c r="G402" s="4"/>
      <c r="H402" s="2"/>
    </row>
    <row r="403" spans="1:8" ht="12.75">
      <c r="A403" s="1"/>
      <c r="B403" s="2"/>
      <c r="C403" s="2"/>
      <c r="D403" s="6"/>
      <c r="E403" s="2"/>
      <c r="F403" s="2"/>
      <c r="G403" s="4"/>
      <c r="H403" s="2"/>
    </row>
    <row r="404" spans="1:8" ht="12.75">
      <c r="A404" s="1"/>
      <c r="B404" s="2"/>
      <c r="C404" s="2"/>
      <c r="D404" s="6"/>
      <c r="E404" s="2"/>
      <c r="F404" s="2"/>
      <c r="G404" s="4"/>
      <c r="H404" s="2"/>
    </row>
    <row r="405" spans="1:8" ht="12.75">
      <c r="A405" s="1"/>
      <c r="B405" s="2"/>
      <c r="C405" s="2"/>
      <c r="D405" s="6"/>
      <c r="E405" s="2"/>
      <c r="F405" s="2"/>
      <c r="G405" s="4"/>
      <c r="H405" s="2"/>
    </row>
    <row r="406" spans="1:8" ht="12.75">
      <c r="A406" s="1"/>
      <c r="B406" s="2"/>
      <c r="C406" s="2"/>
      <c r="D406" s="6"/>
      <c r="E406" s="2"/>
      <c r="F406" s="2"/>
      <c r="G406" s="4"/>
      <c r="H406" s="2"/>
    </row>
    <row r="407" spans="1:8" ht="12.75">
      <c r="A407" s="1"/>
      <c r="B407" s="2"/>
      <c r="C407" s="2"/>
      <c r="D407" s="6"/>
      <c r="E407" s="2"/>
      <c r="F407" s="2"/>
      <c r="G407" s="4"/>
      <c r="H407" s="2"/>
    </row>
    <row r="408" spans="1:8" ht="12.75">
      <c r="A408" s="1"/>
      <c r="B408" s="2"/>
      <c r="C408" s="2"/>
      <c r="D408" s="6"/>
      <c r="E408" s="2"/>
      <c r="F408" s="2"/>
      <c r="G408" s="4"/>
      <c r="H408" s="2"/>
    </row>
    <row r="409" spans="1:8" ht="12.75">
      <c r="A409" s="1"/>
      <c r="B409" s="2"/>
      <c r="C409" s="2"/>
      <c r="D409" s="6"/>
      <c r="E409" s="2"/>
      <c r="F409" s="2"/>
      <c r="G409" s="4"/>
      <c r="H409" s="2"/>
    </row>
    <row r="410" spans="1:8" ht="12.75">
      <c r="A410" s="1"/>
      <c r="B410" s="2"/>
      <c r="C410" s="2"/>
      <c r="D410" s="6"/>
      <c r="E410" s="2"/>
      <c r="F410" s="2"/>
      <c r="G410" s="4"/>
      <c r="H410" s="2"/>
    </row>
    <row r="411" spans="1:8" ht="12.75">
      <c r="A411" s="1"/>
      <c r="B411" s="2"/>
      <c r="C411" s="2"/>
      <c r="D411" s="6"/>
      <c r="E411" s="2"/>
      <c r="F411" s="2"/>
      <c r="G411" s="4"/>
      <c r="H411" s="2"/>
    </row>
    <row r="412" spans="1:8" ht="12.75">
      <c r="A412" s="1"/>
      <c r="B412" s="2"/>
      <c r="C412" s="2"/>
      <c r="D412" s="6"/>
      <c r="E412" s="2"/>
      <c r="F412" s="2"/>
      <c r="G412" s="4"/>
      <c r="H412" s="2"/>
    </row>
    <row r="413" spans="1:8" ht="12.75">
      <c r="A413" s="1"/>
      <c r="B413" s="2"/>
      <c r="C413" s="2"/>
      <c r="D413" s="6"/>
      <c r="E413" s="2"/>
      <c r="F413" s="2"/>
      <c r="G413" s="4"/>
      <c r="H413" s="2"/>
    </row>
    <row r="414" spans="1:8" ht="12.75">
      <c r="A414" s="1"/>
      <c r="B414" s="2"/>
      <c r="C414" s="2"/>
      <c r="D414" s="6"/>
      <c r="E414" s="2"/>
      <c r="F414" s="2"/>
      <c r="G414" s="4"/>
      <c r="H414" s="2"/>
    </row>
    <row r="415" spans="1:8" ht="12.75">
      <c r="A415" s="1"/>
      <c r="B415" s="2"/>
      <c r="C415" s="2"/>
      <c r="D415" s="6"/>
      <c r="E415" s="2"/>
      <c r="F415" s="2"/>
      <c r="G415" s="4"/>
      <c r="H415" s="2"/>
    </row>
    <row r="416" spans="1:8" ht="12.75">
      <c r="A416" s="1"/>
      <c r="B416" s="2"/>
      <c r="C416" s="2"/>
      <c r="D416" s="6"/>
      <c r="E416" s="2"/>
      <c r="F416" s="2"/>
      <c r="G416" s="4"/>
      <c r="H416" s="2"/>
    </row>
    <row r="417" spans="1:8" ht="12.75">
      <c r="A417" s="1"/>
      <c r="B417" s="2"/>
      <c r="C417" s="2"/>
      <c r="D417" s="6"/>
      <c r="E417" s="2"/>
      <c r="F417" s="2"/>
      <c r="G417" s="4"/>
      <c r="H417" s="2"/>
    </row>
    <row r="418" spans="1:8" ht="12.75">
      <c r="A418" s="1"/>
      <c r="B418" s="2"/>
      <c r="C418" s="2"/>
      <c r="D418" s="6"/>
      <c r="E418" s="2"/>
      <c r="F418" s="2"/>
      <c r="G418" s="4"/>
      <c r="H418" s="2"/>
    </row>
    <row r="419" spans="1:8" ht="12.75">
      <c r="A419" s="1"/>
      <c r="B419" s="2"/>
      <c r="C419" s="2"/>
      <c r="D419" s="6"/>
      <c r="E419" s="2"/>
      <c r="F419" s="2"/>
      <c r="G419" s="4"/>
      <c r="H419" s="2"/>
    </row>
    <row r="420" spans="1:8" ht="12.75">
      <c r="A420" s="1"/>
      <c r="B420" s="2"/>
      <c r="C420" s="2"/>
      <c r="D420" s="6"/>
      <c r="E420" s="2"/>
      <c r="F420" s="2"/>
      <c r="G420" s="4"/>
      <c r="H420" s="2"/>
    </row>
    <row r="421" spans="1:8" ht="12.75">
      <c r="A421" s="1"/>
      <c r="B421" s="2"/>
      <c r="C421" s="2"/>
      <c r="D421" s="6"/>
      <c r="E421" s="2"/>
      <c r="F421" s="2"/>
      <c r="G421" s="4"/>
      <c r="H421" s="2"/>
    </row>
    <row r="422" spans="1:8" ht="12.75">
      <c r="A422" s="1"/>
      <c r="B422" s="2"/>
      <c r="C422" s="2"/>
      <c r="D422" s="6"/>
      <c r="E422" s="2"/>
      <c r="F422" s="2"/>
      <c r="G422" s="4"/>
      <c r="H422" s="2"/>
    </row>
    <row r="423" spans="1:8" ht="12.75">
      <c r="A423" s="1"/>
      <c r="B423" s="2"/>
      <c r="C423" s="2"/>
      <c r="D423" s="6"/>
      <c r="E423" s="2"/>
      <c r="F423" s="2"/>
      <c r="G423" s="4"/>
      <c r="H423" s="2"/>
    </row>
    <row r="424" spans="1:8" ht="12.75">
      <c r="A424" s="1"/>
      <c r="B424" s="2"/>
      <c r="C424" s="2"/>
      <c r="D424" s="6"/>
      <c r="E424" s="2"/>
      <c r="F424" s="2"/>
      <c r="G424" s="4"/>
      <c r="H424" s="2"/>
    </row>
    <row r="425" spans="1:8" ht="12.75">
      <c r="A425" s="1"/>
      <c r="B425" s="2"/>
      <c r="C425" s="2"/>
      <c r="D425" s="6"/>
      <c r="E425" s="2"/>
      <c r="F425" s="2"/>
      <c r="G425" s="4"/>
      <c r="H425" s="2"/>
    </row>
    <row r="426" spans="1:8" ht="12.75">
      <c r="A426" s="1"/>
      <c r="B426" s="2"/>
      <c r="C426" s="2"/>
      <c r="D426" s="6"/>
      <c r="E426" s="2"/>
      <c r="F426" s="2"/>
      <c r="G426" s="4"/>
      <c r="H426" s="2"/>
    </row>
    <row r="427" spans="1:8" ht="12.75">
      <c r="A427" s="1"/>
      <c r="B427" s="2"/>
      <c r="C427" s="2"/>
      <c r="D427" s="6"/>
      <c r="E427" s="2"/>
      <c r="F427" s="2"/>
      <c r="G427" s="4"/>
      <c r="H427" s="2"/>
    </row>
    <row r="428" spans="1:8" ht="12.75">
      <c r="A428" s="1"/>
      <c r="B428" s="2"/>
      <c r="C428" s="2"/>
      <c r="D428" s="6"/>
      <c r="E428" s="2"/>
      <c r="F428" s="2"/>
      <c r="G428" s="4"/>
      <c r="H428" s="2"/>
    </row>
    <row r="429" spans="1:8" ht="12.75">
      <c r="A429" s="1"/>
      <c r="B429" s="2"/>
      <c r="C429" s="2"/>
      <c r="D429" s="6"/>
      <c r="E429" s="2"/>
      <c r="F429" s="2"/>
      <c r="G429" s="4"/>
      <c r="H429" s="2"/>
    </row>
    <row r="430" spans="1:8" ht="12.75">
      <c r="A430" s="1"/>
      <c r="B430" s="2"/>
      <c r="C430" s="2"/>
      <c r="D430" s="6"/>
      <c r="E430" s="2"/>
      <c r="F430" s="2"/>
      <c r="G430" s="4"/>
      <c r="H430" s="2"/>
    </row>
    <row r="431" spans="1:8" ht="12.75">
      <c r="A431" s="1"/>
      <c r="B431" s="2"/>
      <c r="C431" s="2"/>
      <c r="D431" s="6"/>
      <c r="E431" s="2"/>
      <c r="F431" s="2"/>
      <c r="G431" s="4"/>
      <c r="H431" s="2"/>
    </row>
    <row r="432" spans="1:8" ht="12.75">
      <c r="A432" s="1"/>
      <c r="B432" s="2"/>
      <c r="C432" s="2"/>
      <c r="D432" s="6"/>
      <c r="E432" s="2"/>
      <c r="F432" s="2"/>
      <c r="G432" s="4"/>
      <c r="H432" s="2"/>
    </row>
    <row r="433" spans="1:8" ht="12.75">
      <c r="A433" s="1"/>
      <c r="B433" s="2"/>
      <c r="C433" s="2"/>
      <c r="D433" s="6"/>
      <c r="E433" s="2"/>
      <c r="F433" s="2"/>
      <c r="G433" s="4"/>
      <c r="H433" s="2"/>
    </row>
    <row r="434" spans="1:8" ht="12.75">
      <c r="A434" s="1"/>
      <c r="B434" s="2"/>
      <c r="C434" s="2"/>
      <c r="D434" s="6"/>
      <c r="E434" s="2"/>
      <c r="F434" s="2"/>
      <c r="G434" s="4"/>
      <c r="H434" s="2"/>
    </row>
    <row r="435" spans="1:8" ht="12.75">
      <c r="A435" s="1"/>
      <c r="B435" s="2"/>
      <c r="C435" s="2"/>
      <c r="D435" s="6"/>
      <c r="E435" s="2"/>
      <c r="F435" s="2"/>
      <c r="G435" s="4"/>
      <c r="H435" s="2"/>
    </row>
    <row r="436" spans="1:8" ht="12.75">
      <c r="A436" s="1"/>
      <c r="B436" s="2"/>
      <c r="C436" s="2"/>
      <c r="D436" s="6"/>
      <c r="E436" s="2"/>
      <c r="F436" s="2"/>
      <c r="G436" s="4"/>
      <c r="H436" s="2"/>
    </row>
    <row r="437" spans="1:8" ht="12.75">
      <c r="A437" s="1"/>
      <c r="B437" s="2"/>
      <c r="C437" s="2"/>
      <c r="D437" s="6"/>
      <c r="E437" s="2"/>
      <c r="F437" s="2"/>
      <c r="G437" s="4"/>
      <c r="H437" s="2"/>
    </row>
    <row r="438" spans="1:8" ht="12.75">
      <c r="A438" s="1"/>
      <c r="B438" s="2"/>
      <c r="C438" s="2"/>
      <c r="D438" s="6"/>
      <c r="E438" s="2"/>
      <c r="F438" s="2"/>
      <c r="G438" s="4"/>
      <c r="H438" s="2"/>
    </row>
    <row r="439" spans="1:8" ht="12.75">
      <c r="A439" s="1"/>
      <c r="B439" s="2"/>
      <c r="C439" s="2"/>
      <c r="D439" s="6"/>
      <c r="E439" s="2"/>
      <c r="F439" s="2"/>
      <c r="G439" s="4"/>
      <c r="H439" s="2"/>
    </row>
    <row r="440" spans="1:8" ht="12.75">
      <c r="A440" s="1"/>
      <c r="B440" s="2"/>
      <c r="C440" s="2"/>
      <c r="D440" s="6"/>
      <c r="E440" s="2"/>
      <c r="F440" s="2"/>
      <c r="G440" s="4"/>
      <c r="H440" s="2"/>
    </row>
    <row r="441" spans="1:8" ht="12.75">
      <c r="A441" s="1"/>
      <c r="B441" s="2"/>
      <c r="C441" s="2"/>
      <c r="D441" s="6"/>
      <c r="E441" s="2"/>
      <c r="F441" s="2"/>
      <c r="G441" s="4"/>
      <c r="H441" s="2"/>
    </row>
    <row r="442" spans="1:8" ht="12.75">
      <c r="A442" s="1"/>
      <c r="B442" s="2"/>
      <c r="C442" s="2"/>
      <c r="D442" s="6"/>
      <c r="E442" s="2"/>
      <c r="F442" s="2"/>
      <c r="G442" s="4"/>
      <c r="H442" s="2"/>
    </row>
    <row r="443" spans="1:8" ht="12.75">
      <c r="A443" s="1"/>
      <c r="B443" s="2"/>
      <c r="C443" s="2"/>
      <c r="D443" s="6"/>
      <c r="E443" s="2"/>
      <c r="F443" s="2"/>
      <c r="G443" s="4"/>
      <c r="H443" s="2"/>
    </row>
    <row r="444" spans="1:8" ht="12.75">
      <c r="A444" s="1"/>
      <c r="B444" s="2"/>
      <c r="C444" s="2"/>
      <c r="D444" s="6"/>
      <c r="E444" s="2"/>
      <c r="F444" s="2"/>
      <c r="G444" s="4"/>
      <c r="H444" s="2"/>
    </row>
    <row r="445" spans="1:8" ht="12.75">
      <c r="A445" s="1"/>
      <c r="B445" s="2"/>
      <c r="C445" s="2"/>
      <c r="D445" s="6"/>
      <c r="E445" s="2"/>
      <c r="F445" s="2"/>
      <c r="G445" s="4"/>
      <c r="H445" s="2"/>
    </row>
    <row r="446" spans="1:8" ht="12.75">
      <c r="A446" s="1"/>
      <c r="B446" s="2"/>
      <c r="C446" s="2"/>
      <c r="D446" s="6"/>
      <c r="E446" s="2"/>
      <c r="F446" s="2"/>
      <c r="G446" s="4"/>
      <c r="H446" s="2"/>
    </row>
    <row r="447" spans="1:8" ht="12.75">
      <c r="A447" s="1"/>
      <c r="B447" s="2"/>
      <c r="C447" s="2"/>
      <c r="D447" s="6"/>
      <c r="E447" s="2"/>
      <c r="F447" s="2"/>
      <c r="G447" s="4"/>
      <c r="H447" s="2"/>
    </row>
    <row r="448" spans="1:8" ht="12.75">
      <c r="A448" s="1"/>
      <c r="B448" s="2"/>
      <c r="C448" s="2"/>
      <c r="D448" s="6"/>
      <c r="E448" s="2"/>
      <c r="F448" s="2"/>
      <c r="G448" s="4"/>
      <c r="H448" s="2"/>
    </row>
    <row r="449" spans="1:8" ht="12.75">
      <c r="A449" s="1"/>
      <c r="B449" s="2"/>
      <c r="C449" s="2"/>
      <c r="D449" s="6"/>
      <c r="E449" s="2"/>
      <c r="F449" s="2"/>
      <c r="G449" s="4"/>
      <c r="H449" s="2"/>
    </row>
    <row r="450" spans="1:8" ht="12.75">
      <c r="A450" s="1"/>
      <c r="B450" s="2"/>
      <c r="C450" s="2"/>
      <c r="D450" s="6"/>
      <c r="E450" s="2"/>
      <c r="F450" s="2"/>
      <c r="G450" s="4"/>
      <c r="H450" s="2"/>
    </row>
    <row r="451" spans="1:8" ht="12.75">
      <c r="A451" s="1"/>
      <c r="B451" s="2"/>
      <c r="C451" s="2"/>
      <c r="D451" s="6"/>
      <c r="E451" s="2"/>
      <c r="F451" s="2"/>
      <c r="G451" s="4"/>
      <c r="H451" s="2"/>
    </row>
    <row r="452" spans="1:8" ht="12.75">
      <c r="A452" s="1"/>
      <c r="B452" s="2"/>
      <c r="C452" s="2"/>
      <c r="D452" s="6"/>
      <c r="E452" s="2"/>
      <c r="F452" s="2"/>
      <c r="G452" s="4"/>
      <c r="H452" s="2"/>
    </row>
    <row r="453" spans="1:8" ht="12.75">
      <c r="A453" s="1"/>
      <c r="B453" s="2"/>
      <c r="C453" s="2"/>
      <c r="D453" s="6"/>
      <c r="E453" s="2"/>
      <c r="F453" s="2"/>
      <c r="G453" s="4"/>
      <c r="H453" s="2"/>
    </row>
    <row r="454" spans="1:8" ht="12.75">
      <c r="A454" s="1"/>
      <c r="B454" s="2"/>
      <c r="C454" s="2"/>
      <c r="D454" s="6"/>
      <c r="E454" s="2"/>
      <c r="F454" s="2"/>
      <c r="G454" s="4"/>
      <c r="H454" s="2"/>
    </row>
    <row r="455" spans="1:8" ht="12.75">
      <c r="A455" s="1"/>
      <c r="B455" s="2"/>
      <c r="C455" s="2"/>
      <c r="D455" s="6"/>
      <c r="E455" s="2"/>
      <c r="F455" s="2"/>
      <c r="G455" s="4"/>
      <c r="H455" s="2"/>
    </row>
    <row r="456" spans="1:8" ht="12.75">
      <c r="A456" s="1"/>
      <c r="B456" s="2"/>
      <c r="C456" s="2"/>
      <c r="D456" s="6"/>
      <c r="E456" s="2"/>
      <c r="F456" s="2"/>
      <c r="G456" s="4"/>
      <c r="H456" s="2"/>
    </row>
    <row r="457" spans="1:8" ht="12.75">
      <c r="A457" s="1"/>
      <c r="B457" s="2"/>
      <c r="C457" s="2"/>
      <c r="D457" s="6"/>
      <c r="E457" s="2"/>
      <c r="F457" s="2"/>
      <c r="G457" s="4"/>
      <c r="H457" s="2"/>
    </row>
    <row r="458" spans="1:8" ht="12.75">
      <c r="A458" s="1"/>
      <c r="B458" s="2"/>
      <c r="C458" s="2"/>
      <c r="D458" s="6"/>
      <c r="E458" s="2"/>
      <c r="F458" s="2"/>
      <c r="G458" s="4"/>
      <c r="H458" s="2"/>
    </row>
    <row r="459" spans="1:8" ht="12.75">
      <c r="A459" s="1"/>
      <c r="B459" s="2"/>
      <c r="C459" s="2"/>
      <c r="D459" s="6"/>
      <c r="E459" s="2"/>
      <c r="F459" s="2"/>
      <c r="G459" s="4"/>
      <c r="H459" s="2"/>
    </row>
    <row r="460" spans="1:8" ht="12.75">
      <c r="A460" s="1"/>
      <c r="B460" s="2"/>
      <c r="C460" s="2"/>
      <c r="D460" s="6"/>
      <c r="E460" s="2"/>
      <c r="F460" s="2"/>
      <c r="G460" s="4"/>
      <c r="H460" s="2"/>
    </row>
    <row r="461" spans="1:8" ht="12.75">
      <c r="A461" s="1"/>
      <c r="B461" s="2"/>
      <c r="C461" s="2"/>
      <c r="D461" s="6"/>
      <c r="E461" s="2"/>
      <c r="F461" s="2"/>
      <c r="G461" s="4"/>
      <c r="H461" s="2"/>
    </row>
    <row r="462" spans="1:8" ht="12.75">
      <c r="A462" s="1"/>
      <c r="B462" s="2"/>
      <c r="C462" s="2"/>
      <c r="D462" s="6"/>
      <c r="E462" s="2"/>
      <c r="F462" s="2"/>
      <c r="G462" s="4"/>
      <c r="H462" s="2"/>
    </row>
    <row r="463" spans="1:8" ht="12.75">
      <c r="A463" s="1"/>
      <c r="B463" s="2"/>
      <c r="C463" s="2"/>
      <c r="D463" s="6"/>
      <c r="E463" s="2"/>
      <c r="F463" s="2"/>
      <c r="G463" s="4"/>
      <c r="H463" s="2"/>
    </row>
    <row r="464" spans="1:8" ht="12.75">
      <c r="A464" s="1"/>
      <c r="B464" s="2"/>
      <c r="C464" s="2"/>
      <c r="D464" s="6"/>
      <c r="E464" s="2"/>
      <c r="F464" s="2"/>
      <c r="G464" s="4"/>
      <c r="H464" s="2"/>
    </row>
    <row r="465" spans="1:8" ht="12.75">
      <c r="A465" s="1"/>
      <c r="B465" s="2"/>
      <c r="C465" s="2"/>
      <c r="D465" s="6"/>
      <c r="E465" s="2"/>
      <c r="F465" s="2"/>
      <c r="G465" s="4"/>
      <c r="H465" s="2"/>
    </row>
    <row r="466" spans="1:8" ht="12.75">
      <c r="A466" s="1"/>
      <c r="B466" s="2"/>
      <c r="C466" s="2"/>
      <c r="D466" s="6"/>
      <c r="E466" s="2"/>
      <c r="F466" s="2"/>
      <c r="G466" s="4"/>
      <c r="H466" s="2"/>
    </row>
    <row r="467" spans="1:8" ht="12.75">
      <c r="A467" s="1"/>
      <c r="B467" s="2"/>
      <c r="C467" s="2"/>
      <c r="D467" s="6"/>
      <c r="E467" s="2"/>
      <c r="F467" s="2"/>
      <c r="G467" s="4"/>
      <c r="H467" s="2"/>
    </row>
    <row r="468" spans="1:8" ht="12.75">
      <c r="A468" s="1"/>
      <c r="B468" s="2"/>
      <c r="C468" s="2"/>
      <c r="D468" s="6"/>
      <c r="E468" s="2"/>
      <c r="F468" s="2"/>
      <c r="G468" s="4"/>
      <c r="H468" s="2"/>
    </row>
    <row r="469" spans="1:8" ht="12.75">
      <c r="A469" s="1"/>
      <c r="B469" s="2"/>
      <c r="C469" s="2"/>
      <c r="D469" s="6"/>
      <c r="E469" s="2"/>
      <c r="F469" s="2"/>
      <c r="G469" s="4"/>
      <c r="H469" s="2"/>
    </row>
    <row r="470" spans="1:8" ht="12.75">
      <c r="A470" s="1"/>
      <c r="B470" s="2"/>
      <c r="C470" s="2"/>
      <c r="D470" s="6"/>
      <c r="E470" s="2"/>
      <c r="F470" s="2"/>
      <c r="G470" s="4"/>
      <c r="H470" s="2"/>
    </row>
    <row r="471" spans="1:8" ht="12.75">
      <c r="A471" s="1"/>
      <c r="B471" s="2"/>
      <c r="C471" s="2"/>
      <c r="D471" s="6"/>
      <c r="E471" s="2"/>
      <c r="F471" s="2"/>
      <c r="G471" s="4"/>
      <c r="H471" s="2"/>
    </row>
    <row r="472" spans="1:8" ht="12.75">
      <c r="A472" s="1"/>
      <c r="B472" s="2"/>
      <c r="C472" s="2"/>
      <c r="D472" s="6"/>
      <c r="E472" s="2"/>
      <c r="F472" s="2"/>
      <c r="G472" s="4"/>
      <c r="H472" s="2"/>
    </row>
    <row r="473" spans="1:8" ht="12.75">
      <c r="A473" s="1"/>
      <c r="B473" s="2"/>
      <c r="C473" s="2"/>
      <c r="D473" s="6"/>
      <c r="E473" s="2"/>
      <c r="F473" s="2"/>
      <c r="G473" s="4"/>
      <c r="H473" s="2"/>
    </row>
    <row r="474" spans="1:8" ht="12.75">
      <c r="A474" s="1"/>
      <c r="B474" s="2"/>
      <c r="C474" s="2"/>
      <c r="D474" s="6"/>
      <c r="E474" s="2"/>
      <c r="F474" s="2"/>
      <c r="G474" s="4"/>
      <c r="H474" s="2"/>
    </row>
    <row r="475" spans="1:8" ht="12.75">
      <c r="A475" s="1"/>
      <c r="B475" s="2"/>
      <c r="C475" s="2"/>
      <c r="D475" s="6"/>
      <c r="E475" s="2"/>
      <c r="F475" s="2"/>
      <c r="G475" s="4"/>
      <c r="H475" s="2"/>
    </row>
    <row r="476" spans="1:8" ht="12.75">
      <c r="A476" s="1"/>
      <c r="B476" s="2"/>
      <c r="C476" s="2"/>
      <c r="D476" s="6"/>
      <c r="E476" s="2"/>
      <c r="F476" s="2"/>
      <c r="G476" s="4"/>
      <c r="H476" s="2"/>
    </row>
    <row r="477" spans="1:8" ht="12.75">
      <c r="A477" s="1"/>
      <c r="B477" s="2"/>
      <c r="C477" s="2"/>
      <c r="D477" s="6"/>
      <c r="E477" s="2"/>
      <c r="F477" s="2"/>
      <c r="G477" s="4"/>
      <c r="H477" s="2"/>
    </row>
    <row r="478" spans="1:8" ht="12.75">
      <c r="A478" s="1"/>
      <c r="B478" s="2"/>
      <c r="C478" s="2"/>
      <c r="D478" s="6"/>
      <c r="E478" s="2"/>
      <c r="F478" s="2"/>
      <c r="G478" s="4"/>
      <c r="H478" s="2"/>
    </row>
    <row r="479" spans="1:8" ht="12.75">
      <c r="A479" s="1"/>
      <c r="B479" s="2"/>
      <c r="C479" s="2"/>
      <c r="D479" s="6"/>
      <c r="E479" s="2"/>
      <c r="F479" s="2"/>
      <c r="G479" s="4"/>
      <c r="H479" s="2"/>
    </row>
    <row r="480" spans="1:8" ht="12.75">
      <c r="A480" s="1"/>
      <c r="B480" s="2"/>
      <c r="C480" s="2"/>
      <c r="D480" s="6"/>
      <c r="E480" s="2"/>
      <c r="F480" s="2"/>
      <c r="G480" s="4"/>
      <c r="H480" s="2"/>
    </row>
    <row r="481" spans="1:8" ht="12.75">
      <c r="A481" s="1"/>
      <c r="B481" s="2"/>
      <c r="C481" s="2"/>
      <c r="D481" s="6"/>
      <c r="E481" s="2"/>
      <c r="F481" s="2"/>
      <c r="G481" s="4"/>
      <c r="H481" s="2"/>
    </row>
    <row r="482" spans="1:8" ht="12.75">
      <c r="A482" s="1"/>
      <c r="B482" s="2"/>
      <c r="C482" s="2"/>
      <c r="D482" s="6"/>
      <c r="E482" s="2"/>
      <c r="F482" s="2"/>
      <c r="G482" s="4"/>
      <c r="H482" s="2"/>
    </row>
    <row r="483" spans="1:8" ht="12.75">
      <c r="A483" s="1"/>
      <c r="B483" s="2"/>
      <c r="C483" s="2"/>
      <c r="D483" s="6"/>
      <c r="E483" s="2"/>
      <c r="F483" s="2"/>
      <c r="G483" s="4"/>
      <c r="H483" s="2"/>
    </row>
    <row r="484" spans="1:8" ht="12.75">
      <c r="A484" s="1"/>
      <c r="B484" s="2"/>
      <c r="C484" s="2"/>
      <c r="D484" s="6"/>
      <c r="E484" s="2"/>
      <c r="F484" s="2"/>
      <c r="G484" s="4"/>
      <c r="H484" s="2"/>
    </row>
    <row r="485" spans="1:8" ht="12.75">
      <c r="A485" s="1"/>
      <c r="B485" s="2"/>
      <c r="C485" s="2"/>
      <c r="D485" s="6"/>
      <c r="E485" s="2"/>
      <c r="F485" s="2"/>
      <c r="G485" s="4"/>
      <c r="H485" s="2"/>
    </row>
    <row r="486" spans="1:8" ht="12.75">
      <c r="A486" s="1"/>
      <c r="B486" s="2"/>
      <c r="C486" s="2"/>
      <c r="D486" s="6"/>
      <c r="E486" s="2"/>
      <c r="F486" s="2"/>
      <c r="G486" s="4"/>
      <c r="H486" s="2"/>
    </row>
    <row r="487" spans="1:8" ht="12.75">
      <c r="A487" s="1"/>
      <c r="B487" s="2"/>
      <c r="C487" s="2"/>
      <c r="D487" s="6"/>
      <c r="E487" s="2"/>
      <c r="F487" s="2"/>
      <c r="G487" s="4"/>
      <c r="H487" s="2"/>
    </row>
    <row r="488" spans="1:8" ht="12.75">
      <c r="A488" s="1"/>
      <c r="B488" s="2"/>
      <c r="C488" s="2"/>
      <c r="D488" s="6"/>
      <c r="E488" s="2"/>
      <c r="F488" s="2"/>
      <c r="G488" s="4"/>
      <c r="H488" s="2"/>
    </row>
    <row r="489" spans="1:8" ht="12.75">
      <c r="A489" s="1"/>
      <c r="B489" s="2"/>
      <c r="C489" s="2"/>
      <c r="D489" s="6"/>
      <c r="E489" s="2"/>
      <c r="F489" s="2"/>
      <c r="G489" s="4"/>
      <c r="H489" s="2"/>
    </row>
    <row r="490" spans="1:8" ht="12.75">
      <c r="A490" s="1"/>
      <c r="B490" s="2"/>
      <c r="C490" s="2"/>
      <c r="D490" s="6"/>
      <c r="E490" s="2"/>
      <c r="F490" s="2"/>
      <c r="G490" s="4"/>
      <c r="H490" s="2"/>
    </row>
    <row r="491" spans="1:8" ht="12.75">
      <c r="A491" s="1"/>
      <c r="B491" s="2"/>
      <c r="C491" s="2"/>
      <c r="D491" s="6"/>
      <c r="E491" s="2"/>
      <c r="F491" s="2"/>
      <c r="G491" s="4"/>
      <c r="H491" s="2"/>
    </row>
    <row r="492" spans="1:8" ht="12.75">
      <c r="A492" s="1"/>
      <c r="B492" s="2"/>
      <c r="C492" s="2"/>
      <c r="D492" s="6"/>
      <c r="E492" s="2"/>
      <c r="F492" s="2"/>
      <c r="G492" s="4"/>
      <c r="H492" s="2"/>
    </row>
    <row r="493" spans="1:8" ht="12.75">
      <c r="A493" s="1"/>
      <c r="B493" s="2"/>
      <c r="C493" s="2"/>
      <c r="D493" s="6"/>
      <c r="E493" s="2"/>
      <c r="F493" s="2"/>
      <c r="G493" s="4"/>
      <c r="H493" s="2"/>
    </row>
    <row r="494" spans="1:8" ht="12.75">
      <c r="A494" s="1"/>
      <c r="B494" s="2"/>
      <c r="C494" s="2"/>
      <c r="D494" s="6"/>
      <c r="E494" s="2"/>
      <c r="F494" s="2"/>
      <c r="G494" s="4"/>
      <c r="H494" s="2"/>
    </row>
    <row r="495" spans="1:8" ht="12.75">
      <c r="A495" s="1"/>
      <c r="B495" s="2"/>
      <c r="C495" s="2"/>
      <c r="D495" s="6"/>
      <c r="E495" s="2"/>
      <c r="F495" s="2"/>
      <c r="G495" s="4"/>
      <c r="H495" s="2"/>
    </row>
    <row r="496" spans="1:8" ht="12.75">
      <c r="A496" s="1"/>
      <c r="B496" s="2"/>
      <c r="C496" s="2"/>
      <c r="D496" s="6"/>
      <c r="E496" s="2"/>
      <c r="F496" s="2"/>
      <c r="G496" s="4"/>
      <c r="H496" s="2"/>
    </row>
    <row r="497" spans="1:8" ht="12.75">
      <c r="A497" s="1"/>
      <c r="B497" s="2"/>
      <c r="C497" s="2"/>
      <c r="D497" s="6"/>
      <c r="E497" s="2"/>
      <c r="F497" s="2"/>
      <c r="G497" s="4"/>
      <c r="H497" s="2"/>
    </row>
    <row r="498" spans="1:8" ht="12.75">
      <c r="A498" s="1"/>
      <c r="B498" s="2"/>
      <c r="C498" s="2"/>
      <c r="D498" s="6"/>
      <c r="E498" s="2"/>
      <c r="F498" s="2"/>
      <c r="G498" s="4"/>
      <c r="H498" s="2"/>
    </row>
    <row r="499" spans="1:8" ht="12.75">
      <c r="A499" s="1"/>
      <c r="B499" s="2"/>
      <c r="C499" s="2"/>
      <c r="D499" s="6"/>
      <c r="E499" s="2"/>
      <c r="F499" s="2"/>
      <c r="G499" s="4"/>
      <c r="H499" s="2"/>
    </row>
    <row r="500" spans="1:8" ht="12.75">
      <c r="A500" s="1"/>
      <c r="B500" s="2"/>
      <c r="C500" s="2"/>
      <c r="D500" s="6"/>
      <c r="E500" s="2"/>
      <c r="F500" s="2"/>
      <c r="G500" s="4"/>
      <c r="H500" s="2"/>
    </row>
    <row r="501" spans="1:8" ht="12.75">
      <c r="A501" s="1"/>
      <c r="B501" s="2"/>
      <c r="C501" s="2"/>
      <c r="D501" s="6"/>
      <c r="E501" s="2"/>
      <c r="F501" s="2"/>
      <c r="G501" s="4"/>
      <c r="H501" s="2"/>
    </row>
    <row r="502" spans="1:8" ht="12.75">
      <c r="A502" s="1"/>
      <c r="B502" s="2"/>
      <c r="C502" s="2"/>
      <c r="D502" s="6"/>
      <c r="E502" s="2"/>
      <c r="F502" s="2"/>
      <c r="G502" s="4"/>
      <c r="H502" s="2"/>
    </row>
    <row r="503" spans="1:8" ht="12.75">
      <c r="A503" s="1"/>
      <c r="B503" s="2"/>
      <c r="C503" s="2"/>
      <c r="D503" s="6"/>
      <c r="E503" s="2"/>
      <c r="F503" s="2"/>
      <c r="G503" s="4"/>
      <c r="H503" s="2"/>
    </row>
    <row r="504" spans="1:8" ht="12.75">
      <c r="A504" s="1"/>
      <c r="B504" s="2"/>
      <c r="C504" s="2"/>
      <c r="D504" s="6"/>
      <c r="E504" s="2"/>
      <c r="F504" s="2"/>
      <c r="G504" s="4"/>
      <c r="H504" s="2"/>
    </row>
    <row r="505" spans="1:8" ht="12.75">
      <c r="A505" s="1"/>
      <c r="B505" s="2"/>
      <c r="C505" s="2"/>
      <c r="D505" s="6"/>
      <c r="E505" s="2"/>
      <c r="F505" s="2"/>
      <c r="G505" s="4"/>
      <c r="H505" s="2"/>
    </row>
    <row r="506" spans="1:8" ht="12.75">
      <c r="A506" s="1"/>
      <c r="B506" s="2"/>
      <c r="C506" s="2"/>
      <c r="D506" s="6"/>
      <c r="E506" s="2"/>
      <c r="F506" s="2"/>
      <c r="G506" s="4"/>
      <c r="H506" s="2"/>
    </row>
    <row r="507" spans="1:8" ht="12.75">
      <c r="A507" s="1"/>
      <c r="B507" s="2"/>
      <c r="C507" s="2"/>
      <c r="D507" s="6"/>
      <c r="E507" s="2"/>
      <c r="F507" s="2"/>
      <c r="G507" s="4"/>
      <c r="H507" s="2"/>
    </row>
    <row r="508" spans="1:8" ht="12.75">
      <c r="A508" s="1"/>
      <c r="B508" s="2"/>
      <c r="C508" s="2"/>
      <c r="D508" s="6"/>
      <c r="E508" s="2"/>
      <c r="F508" s="2"/>
      <c r="G508" s="4"/>
      <c r="H508" s="2"/>
    </row>
    <row r="509" spans="1:8" ht="12.75">
      <c r="A509" s="1"/>
      <c r="B509" s="2"/>
      <c r="C509" s="2"/>
      <c r="D509" s="6"/>
      <c r="E509" s="2"/>
      <c r="F509" s="2"/>
      <c r="G509" s="4"/>
      <c r="H509" s="2"/>
    </row>
    <row r="510" spans="1:8" ht="12.75">
      <c r="A510" s="1"/>
      <c r="B510" s="2"/>
      <c r="C510" s="2"/>
      <c r="D510" s="6"/>
      <c r="E510" s="2"/>
      <c r="F510" s="2"/>
      <c r="G510" s="4"/>
      <c r="H510" s="2"/>
    </row>
    <row r="511" spans="1:8" ht="12.75">
      <c r="A511" s="1"/>
      <c r="B511" s="2"/>
      <c r="C511" s="2"/>
      <c r="D511" s="6"/>
      <c r="E511" s="2"/>
      <c r="F511" s="2"/>
      <c r="G511" s="4"/>
      <c r="H511" s="2"/>
    </row>
    <row r="512" spans="1:8" ht="12.75">
      <c r="A512" s="1"/>
      <c r="B512" s="2"/>
      <c r="C512" s="2"/>
      <c r="D512" s="6"/>
      <c r="E512" s="2"/>
      <c r="F512" s="2"/>
      <c r="G512" s="4"/>
      <c r="H512" s="2"/>
    </row>
    <row r="513" spans="1:8" ht="12.75">
      <c r="A513" s="1"/>
      <c r="B513" s="2"/>
      <c r="C513" s="2"/>
      <c r="D513" s="6"/>
      <c r="E513" s="2"/>
      <c r="F513" s="2"/>
      <c r="G513" s="4"/>
      <c r="H513" s="2"/>
    </row>
    <row r="514" spans="1:8" ht="12.75">
      <c r="A514" s="1"/>
      <c r="B514" s="2"/>
      <c r="C514" s="2"/>
      <c r="D514" s="6"/>
      <c r="E514" s="2"/>
      <c r="F514" s="2"/>
      <c r="G514" s="4"/>
      <c r="H514" s="2"/>
    </row>
    <row r="515" spans="1:8" ht="12.75">
      <c r="A515" s="1"/>
      <c r="B515" s="2"/>
      <c r="C515" s="2"/>
      <c r="D515" s="6"/>
      <c r="E515" s="2"/>
      <c r="F515" s="2"/>
      <c r="G515" s="4"/>
      <c r="H515" s="2"/>
    </row>
    <row r="516" spans="1:8" ht="12.75">
      <c r="A516" s="1"/>
      <c r="B516" s="2"/>
      <c r="C516" s="2"/>
      <c r="D516" s="6"/>
      <c r="E516" s="2"/>
      <c r="F516" s="2"/>
      <c r="G516" s="4"/>
      <c r="H516" s="2"/>
    </row>
    <row r="517" spans="1:8" ht="12.75">
      <c r="A517" s="1"/>
      <c r="B517" s="2"/>
      <c r="C517" s="2"/>
      <c r="D517" s="6"/>
      <c r="E517" s="2"/>
      <c r="F517" s="2"/>
      <c r="G517" s="4"/>
      <c r="H517" s="2"/>
    </row>
    <row r="518" spans="1:8" ht="12.75">
      <c r="A518" s="1"/>
      <c r="B518" s="2"/>
      <c r="C518" s="2"/>
      <c r="D518" s="6"/>
      <c r="E518" s="2"/>
      <c r="F518" s="2"/>
      <c r="G518" s="4"/>
      <c r="H518" s="2"/>
    </row>
    <row r="519" spans="1:8" ht="12.75">
      <c r="A519" s="1"/>
      <c r="B519" s="2"/>
      <c r="C519" s="2"/>
      <c r="D519" s="6"/>
      <c r="E519" s="2"/>
      <c r="F519" s="2"/>
      <c r="G519" s="4"/>
      <c r="H519" s="2"/>
    </row>
    <row r="520" spans="1:8" ht="12.75">
      <c r="A520" s="1"/>
      <c r="B520" s="2"/>
      <c r="C520" s="2"/>
      <c r="D520" s="6"/>
      <c r="E520" s="2"/>
      <c r="F520" s="2"/>
      <c r="G520" s="4"/>
      <c r="H520" s="2"/>
    </row>
    <row r="521" spans="1:8" ht="12.75">
      <c r="A521" s="1"/>
      <c r="B521" s="2"/>
      <c r="C521" s="2"/>
      <c r="D521" s="6"/>
      <c r="E521" s="2"/>
      <c r="F521" s="2"/>
      <c r="G521" s="4"/>
      <c r="H521" s="2"/>
    </row>
    <row r="522" spans="1:8" ht="12.75">
      <c r="A522" s="1"/>
      <c r="B522" s="2"/>
      <c r="C522" s="2"/>
      <c r="D522" s="6"/>
      <c r="E522" s="2"/>
      <c r="F522" s="2"/>
      <c r="G522" s="4"/>
      <c r="H522" s="2"/>
    </row>
    <row r="523" spans="1:8" ht="12.75">
      <c r="A523" s="1"/>
      <c r="B523" s="2"/>
      <c r="C523" s="2"/>
      <c r="D523" s="6"/>
      <c r="E523" s="2"/>
      <c r="F523" s="2"/>
      <c r="G523" s="4"/>
      <c r="H523" s="2"/>
    </row>
    <row r="524" spans="1:8" ht="12.75">
      <c r="A524" s="1"/>
      <c r="B524" s="2"/>
      <c r="C524" s="2"/>
      <c r="D524" s="6"/>
      <c r="E524" s="2"/>
      <c r="F524" s="2"/>
      <c r="G524" s="4"/>
      <c r="H524" s="2"/>
    </row>
    <row r="525" spans="1:8" ht="12.75">
      <c r="A525" s="1"/>
      <c r="B525" s="2"/>
      <c r="C525" s="2"/>
      <c r="D525" s="6"/>
      <c r="E525" s="2"/>
      <c r="F525" s="2"/>
      <c r="G525" s="4"/>
      <c r="H525" s="2"/>
    </row>
    <row r="526" spans="1:8" ht="12.75">
      <c r="A526" s="1"/>
      <c r="B526" s="2"/>
      <c r="C526" s="2"/>
      <c r="D526" s="6"/>
      <c r="E526" s="2"/>
      <c r="F526" s="2"/>
      <c r="G526" s="4"/>
      <c r="H526" s="2"/>
    </row>
    <row r="527" spans="1:8" ht="12.75">
      <c r="A527" s="1"/>
      <c r="B527" s="2"/>
      <c r="C527" s="2"/>
      <c r="D527" s="6"/>
      <c r="E527" s="2"/>
      <c r="F527" s="2"/>
      <c r="G527" s="4"/>
      <c r="H527" s="2"/>
    </row>
    <row r="528" spans="1:8" ht="12.75">
      <c r="A528" s="1"/>
      <c r="B528" s="2"/>
      <c r="C528" s="2"/>
      <c r="D528" s="6"/>
      <c r="E528" s="2"/>
      <c r="F528" s="2"/>
      <c r="G528" s="4"/>
      <c r="H528" s="2"/>
    </row>
    <row r="529" spans="1:8" ht="12.75">
      <c r="A529" s="1"/>
      <c r="B529" s="2"/>
      <c r="C529" s="2"/>
      <c r="D529" s="6"/>
      <c r="E529" s="2"/>
      <c r="F529" s="2"/>
      <c r="G529" s="4"/>
      <c r="H529" s="2"/>
    </row>
    <row r="530" spans="1:8" ht="12.75">
      <c r="A530" s="1"/>
      <c r="B530" s="2"/>
      <c r="C530" s="2"/>
      <c r="D530" s="6"/>
      <c r="E530" s="2"/>
      <c r="F530" s="2"/>
      <c r="G530" s="4"/>
      <c r="H530" s="2"/>
    </row>
    <row r="531" spans="1:8" ht="12.75">
      <c r="A531" s="1"/>
      <c r="B531" s="2"/>
      <c r="C531" s="2"/>
      <c r="D531" s="6"/>
      <c r="E531" s="2"/>
      <c r="F531" s="2"/>
      <c r="G531" s="4"/>
      <c r="H531" s="2"/>
    </row>
    <row r="532" spans="1:8" ht="12.75">
      <c r="A532" s="1"/>
      <c r="B532" s="2"/>
      <c r="C532" s="2"/>
      <c r="D532" s="6"/>
      <c r="E532" s="2"/>
      <c r="F532" s="2"/>
      <c r="G532" s="4"/>
      <c r="H532" s="2"/>
    </row>
    <row r="533" spans="1:8" ht="12.75">
      <c r="A533" s="1"/>
      <c r="B533" s="2"/>
      <c r="C533" s="2"/>
      <c r="D533" s="6"/>
      <c r="E533" s="2"/>
      <c r="F533" s="2"/>
      <c r="G533" s="4"/>
      <c r="H533" s="2"/>
    </row>
    <row r="534" spans="1:8" ht="12.75">
      <c r="A534" s="1"/>
      <c r="B534" s="2"/>
      <c r="C534" s="2"/>
      <c r="D534" s="6"/>
      <c r="E534" s="2"/>
      <c r="F534" s="2"/>
      <c r="G534" s="4"/>
      <c r="H534" s="2"/>
    </row>
    <row r="535" spans="1:8" ht="12.75">
      <c r="A535" s="1"/>
      <c r="B535" s="2"/>
      <c r="C535" s="2"/>
      <c r="D535" s="6"/>
      <c r="E535" s="2"/>
      <c r="F535" s="2"/>
      <c r="G535" s="4"/>
      <c r="H535" s="2"/>
    </row>
    <row r="536" spans="1:8" ht="12.75">
      <c r="A536" s="1"/>
      <c r="B536" s="2"/>
      <c r="C536" s="2"/>
      <c r="D536" s="6"/>
      <c r="E536" s="2"/>
      <c r="F536" s="2"/>
      <c r="G536" s="4"/>
      <c r="H536" s="2"/>
    </row>
    <row r="537" spans="1:8" ht="12.75">
      <c r="A537" s="1"/>
      <c r="B537" s="2"/>
      <c r="C537" s="2"/>
      <c r="D537" s="6"/>
      <c r="E537" s="2"/>
      <c r="F537" s="2"/>
      <c r="G537" s="4"/>
      <c r="H537" s="2"/>
    </row>
    <row r="538" spans="1:8" ht="12.75">
      <c r="A538" s="1"/>
      <c r="B538" s="2"/>
      <c r="C538" s="2"/>
      <c r="D538" s="6"/>
      <c r="E538" s="2"/>
      <c r="F538" s="2"/>
      <c r="G538" s="4"/>
      <c r="H538" s="2"/>
    </row>
    <row r="539" spans="1:8" ht="12.75">
      <c r="A539" s="1"/>
      <c r="B539" s="2"/>
      <c r="C539" s="2"/>
      <c r="D539" s="6"/>
      <c r="E539" s="2"/>
      <c r="F539" s="2"/>
      <c r="G539" s="4"/>
      <c r="H539" s="2"/>
    </row>
    <row r="540" spans="1:8" ht="12.75">
      <c r="A540" s="1"/>
      <c r="B540" s="2"/>
      <c r="C540" s="2"/>
      <c r="D540" s="6"/>
      <c r="E540" s="2"/>
      <c r="F540" s="2"/>
      <c r="G540" s="4"/>
      <c r="H540" s="2"/>
    </row>
    <row r="541" spans="1:8" ht="12.75">
      <c r="A541" s="1"/>
      <c r="B541" s="2"/>
      <c r="C541" s="2"/>
      <c r="D541" s="6"/>
      <c r="E541" s="2"/>
      <c r="F541" s="2"/>
      <c r="G541" s="4"/>
      <c r="H541" s="2"/>
    </row>
    <row r="542" spans="1:8" ht="12.75">
      <c r="A542" s="1"/>
      <c r="B542" s="2"/>
      <c r="C542" s="2"/>
      <c r="D542" s="6"/>
      <c r="E542" s="2"/>
      <c r="F542" s="2"/>
      <c r="G542" s="4"/>
      <c r="H542" s="2"/>
    </row>
    <row r="543" spans="1:8" ht="12.75">
      <c r="A543" s="1"/>
      <c r="B543" s="2"/>
      <c r="C543" s="2"/>
      <c r="D543" s="6"/>
      <c r="E543" s="2"/>
      <c r="F543" s="2"/>
      <c r="G543" s="4"/>
      <c r="H543" s="2"/>
    </row>
    <row r="544" spans="1:8" ht="12.75">
      <c r="A544" s="1"/>
      <c r="B544" s="2"/>
      <c r="C544" s="2"/>
      <c r="D544" s="6"/>
      <c r="E544" s="2"/>
      <c r="F544" s="2"/>
      <c r="G544" s="4"/>
      <c r="H544" s="2"/>
    </row>
    <row r="545" spans="1:8" ht="12.75">
      <c r="A545" s="1"/>
      <c r="B545" s="2"/>
      <c r="C545" s="2"/>
      <c r="D545" s="6"/>
      <c r="E545" s="2"/>
      <c r="F545" s="2"/>
      <c r="G545" s="4"/>
      <c r="H545" s="2"/>
    </row>
    <row r="546" spans="1:8" ht="12.75">
      <c r="A546" s="1"/>
      <c r="B546" s="2"/>
      <c r="C546" s="2"/>
      <c r="D546" s="6"/>
      <c r="E546" s="2"/>
      <c r="F546" s="2"/>
      <c r="G546" s="4"/>
      <c r="H546" s="2"/>
    </row>
    <row r="547" spans="1:8" ht="12.75">
      <c r="A547" s="1"/>
      <c r="B547" s="2"/>
      <c r="C547" s="2"/>
      <c r="D547" s="6"/>
      <c r="E547" s="2"/>
      <c r="F547" s="2"/>
      <c r="G547" s="4"/>
      <c r="H547" s="2"/>
    </row>
    <row r="548" spans="1:8" ht="12.75">
      <c r="A548" s="1"/>
      <c r="B548" s="2"/>
      <c r="C548" s="2"/>
      <c r="D548" s="6"/>
      <c r="E548" s="2"/>
      <c r="F548" s="2"/>
      <c r="G548" s="4"/>
      <c r="H548" s="2"/>
    </row>
    <row r="549" spans="1:8" ht="12.75">
      <c r="A549" s="1"/>
      <c r="B549" s="2"/>
      <c r="C549" s="2"/>
      <c r="D549" s="6"/>
      <c r="E549" s="2"/>
      <c r="F549" s="2"/>
      <c r="G549" s="4"/>
      <c r="H549" s="2"/>
    </row>
    <row r="550" spans="1:8" ht="12.75">
      <c r="A550" s="1"/>
      <c r="B550" s="2"/>
      <c r="C550" s="2"/>
      <c r="D550" s="6"/>
      <c r="E550" s="2"/>
      <c r="F550" s="2"/>
      <c r="G550" s="4"/>
      <c r="H550" s="2"/>
    </row>
    <row r="551" spans="1:8" ht="12.75">
      <c r="A551" s="1"/>
      <c r="B551" s="2"/>
      <c r="C551" s="2"/>
      <c r="D551" s="6"/>
      <c r="E551" s="2"/>
      <c r="F551" s="2"/>
      <c r="G551" s="4"/>
      <c r="H551" s="2"/>
    </row>
    <row r="552" spans="1:8" ht="12.75">
      <c r="A552" s="1"/>
      <c r="B552" s="2"/>
      <c r="C552" s="2"/>
      <c r="D552" s="6"/>
      <c r="E552" s="2"/>
      <c r="F552" s="2"/>
      <c r="G552" s="4"/>
      <c r="H552" s="2"/>
    </row>
    <row r="553" spans="1:8" ht="12.75">
      <c r="A553" s="1"/>
      <c r="B553" s="2"/>
      <c r="C553" s="2"/>
      <c r="D553" s="6"/>
      <c r="E553" s="2"/>
      <c r="F553" s="2"/>
      <c r="G553" s="4"/>
      <c r="H553" s="2"/>
    </row>
    <row r="554" spans="1:8" ht="12.75">
      <c r="A554" s="1"/>
      <c r="B554" s="2"/>
      <c r="C554" s="2"/>
      <c r="D554" s="6"/>
      <c r="E554" s="2"/>
      <c r="F554" s="2"/>
      <c r="G554" s="4"/>
      <c r="H554" s="2"/>
    </row>
    <row r="555" spans="1:8" ht="12.75">
      <c r="A555" s="1"/>
      <c r="B555" s="2"/>
      <c r="C555" s="2"/>
      <c r="D555" s="6"/>
      <c r="E555" s="2"/>
      <c r="F555" s="2"/>
      <c r="G555" s="4"/>
      <c r="H555" s="2"/>
    </row>
    <row r="556" spans="1:8" ht="12.75">
      <c r="A556" s="1"/>
      <c r="B556" s="2"/>
      <c r="C556" s="2"/>
      <c r="D556" s="6"/>
      <c r="E556" s="2"/>
      <c r="F556" s="2"/>
      <c r="G556" s="4"/>
      <c r="H556" s="2"/>
    </row>
    <row r="557" spans="1:8" ht="12.75">
      <c r="A557" s="1"/>
      <c r="B557" s="2"/>
      <c r="C557" s="2"/>
      <c r="D557" s="6"/>
      <c r="E557" s="2"/>
      <c r="F557" s="2"/>
      <c r="G557" s="4"/>
      <c r="H557" s="2"/>
    </row>
    <row r="558" spans="1:8" ht="12.75">
      <c r="A558" s="1"/>
      <c r="B558" s="2"/>
      <c r="C558" s="2"/>
      <c r="D558" s="6"/>
      <c r="E558" s="2"/>
      <c r="F558" s="2"/>
      <c r="G558" s="4"/>
      <c r="H558" s="2"/>
    </row>
    <row r="559" spans="1:8" ht="12.75">
      <c r="A559" s="1"/>
      <c r="B559" s="2"/>
      <c r="C559" s="2"/>
      <c r="D559" s="6"/>
      <c r="E559" s="2"/>
      <c r="F559" s="2"/>
      <c r="G559" s="4"/>
      <c r="H559" s="2"/>
    </row>
    <row r="560" spans="1:8" ht="12.75">
      <c r="A560" s="1"/>
      <c r="B560" s="2"/>
      <c r="C560" s="2"/>
      <c r="D560" s="6"/>
      <c r="E560" s="2"/>
      <c r="F560" s="2"/>
      <c r="G560" s="4"/>
      <c r="H560" s="2"/>
    </row>
    <row r="561" spans="1:8" ht="12.75">
      <c r="A561" s="1"/>
      <c r="B561" s="2"/>
      <c r="C561" s="2"/>
      <c r="D561" s="6"/>
      <c r="E561" s="2"/>
      <c r="F561" s="2"/>
      <c r="G561" s="4"/>
      <c r="H561" s="2"/>
    </row>
    <row r="562" spans="1:8" ht="12.75">
      <c r="A562" s="1"/>
      <c r="B562" s="2"/>
      <c r="C562" s="2"/>
      <c r="D562" s="6"/>
      <c r="E562" s="2"/>
      <c r="F562" s="2"/>
      <c r="G562" s="4"/>
      <c r="H562" s="2"/>
    </row>
    <row r="563" spans="1:8" ht="12.75">
      <c r="A563" s="1"/>
      <c r="B563" s="2"/>
      <c r="C563" s="2"/>
      <c r="D563" s="6"/>
      <c r="E563" s="2"/>
      <c r="F563" s="2"/>
      <c r="G563" s="4"/>
      <c r="H563" s="2"/>
    </row>
    <row r="564" spans="1:8" ht="12.75">
      <c r="A564" s="1"/>
      <c r="B564" s="2"/>
      <c r="C564" s="2"/>
      <c r="D564" s="6"/>
      <c r="E564" s="2"/>
      <c r="F564" s="2"/>
      <c r="G564" s="4"/>
      <c r="H564" s="2"/>
    </row>
    <row r="565" spans="1:8" ht="12.75">
      <c r="A565" s="1"/>
      <c r="B565" s="2"/>
      <c r="C565" s="2"/>
      <c r="D565" s="6"/>
      <c r="E565" s="2"/>
      <c r="F565" s="2"/>
      <c r="G565" s="4"/>
      <c r="H565" s="2"/>
    </row>
    <row r="566" spans="1:8" ht="12.75">
      <c r="A566" s="1"/>
      <c r="B566" s="2"/>
      <c r="C566" s="2"/>
      <c r="D566" s="6"/>
      <c r="E566" s="2"/>
      <c r="F566" s="2"/>
      <c r="G566" s="4"/>
      <c r="H566" s="2"/>
    </row>
    <row r="567" spans="1:8" ht="12.75">
      <c r="A567" s="1"/>
      <c r="B567" s="2"/>
      <c r="C567" s="2"/>
      <c r="D567" s="6"/>
      <c r="E567" s="2"/>
      <c r="F567" s="2"/>
      <c r="G567" s="4"/>
      <c r="H567" s="2"/>
    </row>
    <row r="568" spans="1:8" ht="12.75">
      <c r="A568" s="1"/>
      <c r="B568" s="2"/>
      <c r="C568" s="2"/>
      <c r="D568" s="6"/>
      <c r="E568" s="2"/>
      <c r="F568" s="2"/>
      <c r="G568" s="4"/>
      <c r="H568" s="2"/>
    </row>
    <row r="569" spans="1:8" ht="12.75">
      <c r="A569" s="1"/>
      <c r="B569" s="2"/>
      <c r="C569" s="2"/>
      <c r="D569" s="6"/>
      <c r="E569" s="2"/>
      <c r="F569" s="2"/>
      <c r="G569" s="4"/>
      <c r="H569" s="2"/>
    </row>
    <row r="570" spans="1:8" ht="12.75">
      <c r="A570" s="1"/>
      <c r="B570" s="2"/>
      <c r="C570" s="2"/>
      <c r="D570" s="6"/>
      <c r="E570" s="2"/>
      <c r="F570" s="2"/>
      <c r="G570" s="4"/>
      <c r="H570" s="2"/>
    </row>
    <row r="571" spans="1:8" ht="12.75">
      <c r="A571" s="1"/>
      <c r="B571" s="2"/>
      <c r="C571" s="2"/>
      <c r="D571" s="6"/>
      <c r="E571" s="2"/>
      <c r="F571" s="2"/>
      <c r="G571" s="4"/>
      <c r="H571" s="2"/>
    </row>
    <row r="572" spans="1:8" ht="12.75">
      <c r="A572" s="1"/>
      <c r="B572" s="2"/>
      <c r="C572" s="2"/>
      <c r="D572" s="6"/>
      <c r="E572" s="2"/>
      <c r="F572" s="2"/>
      <c r="G572" s="4"/>
      <c r="H572" s="2"/>
    </row>
    <row r="573" spans="1:8" ht="12.75">
      <c r="A573" s="1"/>
      <c r="B573" s="2"/>
      <c r="C573" s="2"/>
      <c r="D573" s="6"/>
      <c r="E573" s="2"/>
      <c r="F573" s="2"/>
      <c r="G573" s="4"/>
      <c r="H573" s="2"/>
    </row>
    <row r="574" spans="1:8" ht="12.75">
      <c r="A574" s="1"/>
      <c r="B574" s="2"/>
      <c r="C574" s="2"/>
      <c r="D574" s="6"/>
      <c r="E574" s="2"/>
      <c r="F574" s="2"/>
      <c r="G574" s="4"/>
      <c r="H574" s="2"/>
    </row>
    <row r="575" spans="1:8" ht="12.75">
      <c r="A575" s="1"/>
      <c r="B575" s="2"/>
      <c r="C575" s="2"/>
      <c r="D575" s="6"/>
      <c r="E575" s="2"/>
      <c r="F575" s="2"/>
      <c r="G575" s="4"/>
      <c r="H575" s="2"/>
    </row>
    <row r="576" spans="1:8" ht="12.75">
      <c r="A576" s="1"/>
      <c r="B576" s="2"/>
      <c r="C576" s="2"/>
      <c r="D576" s="6"/>
      <c r="E576" s="2"/>
      <c r="F576" s="2"/>
      <c r="G576" s="4"/>
      <c r="H576" s="2"/>
    </row>
    <row r="577" spans="1:8" ht="12.75">
      <c r="A577" s="1"/>
      <c r="B577" s="2"/>
      <c r="C577" s="2"/>
      <c r="D577" s="6"/>
      <c r="E577" s="2"/>
      <c r="F577" s="2"/>
      <c r="G577" s="4"/>
      <c r="H577" s="2"/>
    </row>
    <row r="578" spans="1:8" ht="12.75">
      <c r="A578" s="1"/>
      <c r="B578" s="2"/>
      <c r="C578" s="2"/>
      <c r="D578" s="6"/>
      <c r="E578" s="2"/>
      <c r="F578" s="2"/>
      <c r="G578" s="4"/>
      <c r="H578" s="2"/>
    </row>
    <row r="579" spans="1:8" ht="12.75">
      <c r="A579" s="1"/>
      <c r="B579" s="2"/>
      <c r="C579" s="2"/>
      <c r="D579" s="6"/>
      <c r="E579" s="2"/>
      <c r="F579" s="2"/>
      <c r="G579" s="4"/>
      <c r="H579" s="2"/>
    </row>
    <row r="580" spans="1:8" ht="12.75">
      <c r="A580" s="1"/>
      <c r="B580" s="2"/>
      <c r="C580" s="2"/>
      <c r="D580" s="6"/>
      <c r="E580" s="2"/>
      <c r="F580" s="2"/>
      <c r="G580" s="4"/>
      <c r="H580" s="2"/>
    </row>
    <row r="581" spans="1:8" ht="12.75">
      <c r="A581" s="1"/>
      <c r="B581" s="2"/>
      <c r="C581" s="2"/>
      <c r="D581" s="6"/>
      <c r="E581" s="2"/>
      <c r="F581" s="2"/>
      <c r="G581" s="4"/>
      <c r="H581" s="2"/>
    </row>
    <row r="582" spans="1:8" ht="12.75">
      <c r="A582" s="1"/>
      <c r="B582" s="2"/>
      <c r="C582" s="2"/>
      <c r="D582" s="6"/>
      <c r="E582" s="2"/>
      <c r="F582" s="2"/>
      <c r="G582" s="4"/>
      <c r="H582" s="2"/>
    </row>
    <row r="583" spans="1:8" ht="12.75">
      <c r="A583" s="1"/>
      <c r="B583" s="2"/>
      <c r="C583" s="2"/>
      <c r="D583" s="6"/>
      <c r="E583" s="2"/>
      <c r="F583" s="2"/>
      <c r="G583" s="4"/>
      <c r="H583" s="2"/>
    </row>
    <row r="584" spans="1:8" ht="12.75">
      <c r="A584" s="1"/>
      <c r="B584" s="2"/>
      <c r="C584" s="2"/>
      <c r="D584" s="6"/>
      <c r="E584" s="2"/>
      <c r="F584" s="2"/>
      <c r="G584" s="4"/>
      <c r="H584" s="2"/>
    </row>
    <row r="585" spans="1:8" ht="12.75">
      <c r="A585" s="1"/>
      <c r="B585" s="2"/>
      <c r="C585" s="2"/>
      <c r="D585" s="6"/>
      <c r="E585" s="2"/>
      <c r="F585" s="2"/>
      <c r="G585" s="4"/>
      <c r="H585" s="2"/>
    </row>
    <row r="586" spans="1:8" ht="12.75">
      <c r="A586" s="1"/>
      <c r="B586" s="2"/>
      <c r="C586" s="2"/>
      <c r="D586" s="6"/>
      <c r="E586" s="2"/>
      <c r="F586" s="2"/>
      <c r="G586" s="4"/>
      <c r="H586" s="2"/>
    </row>
    <row r="587" spans="1:8" ht="12.75">
      <c r="A587" s="1"/>
      <c r="B587" s="2"/>
      <c r="C587" s="2"/>
      <c r="D587" s="6"/>
      <c r="E587" s="2"/>
      <c r="F587" s="2"/>
      <c r="G587" s="4"/>
      <c r="H587" s="2"/>
    </row>
    <row r="588" spans="1:8" ht="12.75">
      <c r="A588" s="1"/>
      <c r="B588" s="2"/>
      <c r="C588" s="2"/>
      <c r="D588" s="6"/>
      <c r="E588" s="2"/>
      <c r="F588" s="2"/>
      <c r="G588" s="4"/>
      <c r="H588" s="2"/>
    </row>
    <row r="589" spans="1:8" ht="12.75">
      <c r="A589" s="1"/>
      <c r="B589" s="2"/>
      <c r="C589" s="2"/>
      <c r="D589" s="6"/>
      <c r="E589" s="2"/>
      <c r="F589" s="2"/>
      <c r="G589" s="4"/>
      <c r="H589" s="2"/>
    </row>
    <row r="590" spans="1:8" ht="12.75">
      <c r="A590" s="1"/>
      <c r="B590" s="2"/>
      <c r="C590" s="2"/>
      <c r="D590" s="6"/>
      <c r="E590" s="2"/>
      <c r="F590" s="2"/>
      <c r="G590" s="4"/>
      <c r="H590" s="2"/>
    </row>
    <row r="591" spans="1:8" ht="12.75">
      <c r="A591" s="1"/>
      <c r="B591" s="2"/>
      <c r="C591" s="2"/>
      <c r="D591" s="6"/>
      <c r="E591" s="2"/>
      <c r="F591" s="2"/>
      <c r="G591" s="4"/>
      <c r="H591" s="2"/>
    </row>
    <row r="592" spans="1:8" ht="12.75">
      <c r="A592" s="1"/>
      <c r="B592" s="2"/>
      <c r="C592" s="2"/>
      <c r="D592" s="6"/>
      <c r="E592" s="2"/>
      <c r="F592" s="2"/>
      <c r="G592" s="4"/>
      <c r="H592" s="2"/>
    </row>
    <row r="593" spans="1:8" ht="12.75">
      <c r="A593" s="1"/>
      <c r="B593" s="2"/>
      <c r="C593" s="2"/>
      <c r="D593" s="6"/>
      <c r="E593" s="2"/>
      <c r="F593" s="2"/>
      <c r="G593" s="4"/>
      <c r="H593" s="2"/>
    </row>
    <row r="594" spans="1:8" ht="12.75">
      <c r="A594" s="1"/>
      <c r="B594" s="2"/>
      <c r="C594" s="2"/>
      <c r="D594" s="6"/>
      <c r="E594" s="2"/>
      <c r="F594" s="2"/>
      <c r="G594" s="4"/>
      <c r="H594" s="2"/>
    </row>
    <row r="595" spans="1:8" ht="12.75">
      <c r="A595" s="1"/>
      <c r="B595" s="2"/>
      <c r="C595" s="2"/>
      <c r="D595" s="6"/>
      <c r="E595" s="2"/>
      <c r="F595" s="2"/>
      <c r="G595" s="4"/>
      <c r="H595" s="2"/>
    </row>
    <row r="596" spans="1:8" ht="12.75">
      <c r="A596" s="1"/>
      <c r="B596" s="2"/>
      <c r="C596" s="2"/>
      <c r="D596" s="6"/>
      <c r="E596" s="2"/>
      <c r="F596" s="2"/>
      <c r="G596" s="4"/>
      <c r="H596" s="2"/>
    </row>
    <row r="597" spans="1:8" ht="12.75">
      <c r="A597" s="1"/>
      <c r="B597" s="2"/>
      <c r="C597" s="2"/>
      <c r="D597" s="6"/>
      <c r="E597" s="2"/>
      <c r="F597" s="2"/>
      <c r="G597" s="4"/>
      <c r="H597" s="2"/>
    </row>
    <row r="598" spans="1:8" ht="12.75">
      <c r="A598" s="1"/>
      <c r="B598" s="2"/>
      <c r="C598" s="2"/>
      <c r="D598" s="6"/>
      <c r="E598" s="2"/>
      <c r="F598" s="2"/>
      <c r="G598" s="4"/>
      <c r="H598" s="2"/>
    </row>
    <row r="599" spans="1:8" ht="12.75">
      <c r="A599" s="1"/>
      <c r="B599" s="2"/>
      <c r="C599" s="2"/>
      <c r="D599" s="6"/>
      <c r="E599" s="2"/>
      <c r="F599" s="2"/>
      <c r="G599" s="4"/>
      <c r="H599" s="2"/>
    </row>
    <row r="600" spans="1:8" ht="12.75">
      <c r="A600" s="1"/>
      <c r="B600" s="2"/>
      <c r="C600" s="2"/>
      <c r="D600" s="6"/>
      <c r="E600" s="2"/>
      <c r="F600" s="2"/>
      <c r="G600" s="4"/>
      <c r="H600" s="2"/>
    </row>
    <row r="601" spans="1:8" ht="12.75">
      <c r="A601" s="1"/>
      <c r="B601" s="2"/>
      <c r="C601" s="2"/>
      <c r="D601" s="6"/>
      <c r="E601" s="2"/>
      <c r="F601" s="2"/>
      <c r="G601" s="4"/>
      <c r="H601" s="2"/>
    </row>
    <row r="602" spans="1:8" ht="12.75">
      <c r="A602" s="1"/>
      <c r="B602" s="2"/>
      <c r="C602" s="2"/>
      <c r="D602" s="6"/>
      <c r="E602" s="2"/>
      <c r="F602" s="2"/>
      <c r="G602" s="4"/>
      <c r="H602" s="2"/>
    </row>
    <row r="603" spans="1:8" ht="12.75">
      <c r="A603" s="1"/>
      <c r="B603" s="2"/>
      <c r="C603" s="2"/>
      <c r="D603" s="6"/>
      <c r="E603" s="2"/>
      <c r="F603" s="2"/>
      <c r="G603" s="4"/>
      <c r="H603" s="2"/>
    </row>
    <row r="604" spans="1:8" ht="12.75">
      <c r="A604" s="1"/>
      <c r="B604" s="2"/>
      <c r="C604" s="2"/>
      <c r="D604" s="6"/>
      <c r="E604" s="2"/>
      <c r="F604" s="2"/>
      <c r="G604" s="4"/>
      <c r="H604" s="2"/>
    </row>
    <row r="605" spans="1:8" ht="12.75">
      <c r="A605" s="1"/>
      <c r="B605" s="2"/>
      <c r="C605" s="2"/>
      <c r="D605" s="6"/>
      <c r="E605" s="2"/>
      <c r="F605" s="2"/>
      <c r="G605" s="4"/>
      <c r="H605" s="2"/>
    </row>
    <row r="606" spans="1:8" ht="12.75">
      <c r="A606" s="1"/>
      <c r="B606" s="2"/>
      <c r="C606" s="2"/>
      <c r="D606" s="6"/>
      <c r="E606" s="2"/>
      <c r="F606" s="2"/>
      <c r="G606" s="4"/>
      <c r="H606" s="2"/>
    </row>
    <row r="607" spans="1:8" ht="12.75">
      <c r="A607" s="1"/>
      <c r="B607" s="2"/>
      <c r="C607" s="2"/>
      <c r="D607" s="6"/>
      <c r="E607" s="2"/>
      <c r="F607" s="2"/>
      <c r="G607" s="4"/>
      <c r="H607" s="2"/>
    </row>
    <row r="608" spans="1:8" ht="12.75">
      <c r="A608" s="1"/>
      <c r="B608" s="2"/>
      <c r="C608" s="2"/>
      <c r="D608" s="6"/>
      <c r="E608" s="2"/>
      <c r="F608" s="2"/>
      <c r="G608" s="4"/>
      <c r="H608" s="2"/>
    </row>
    <row r="609" spans="1:8" ht="12.75">
      <c r="A609" s="1"/>
      <c r="B609" s="2"/>
      <c r="C609" s="2"/>
      <c r="D609" s="6"/>
      <c r="E609" s="2"/>
      <c r="F609" s="2"/>
      <c r="G609" s="4"/>
      <c r="H609" s="2"/>
    </row>
    <row r="610" spans="1:8" ht="12.75">
      <c r="A610" s="1"/>
      <c r="B610" s="2"/>
      <c r="C610" s="2"/>
      <c r="D610" s="6"/>
      <c r="E610" s="2"/>
      <c r="F610" s="2"/>
      <c r="G610" s="4"/>
      <c r="H610" s="2"/>
    </row>
    <row r="611" spans="1:8" ht="12.75">
      <c r="A611" s="1"/>
      <c r="B611" s="2"/>
      <c r="C611" s="2"/>
      <c r="D611" s="6"/>
      <c r="E611" s="2"/>
      <c r="F611" s="2"/>
      <c r="G611" s="4"/>
      <c r="H611" s="2"/>
    </row>
    <row r="612" spans="1:8" ht="12.75">
      <c r="A612" s="1"/>
      <c r="B612" s="2"/>
      <c r="C612" s="2"/>
      <c r="D612" s="6"/>
      <c r="E612" s="2"/>
      <c r="F612" s="2"/>
      <c r="G612" s="4"/>
      <c r="H612" s="2"/>
    </row>
    <row r="613" spans="1:8" ht="12.75">
      <c r="A613" s="1"/>
      <c r="B613" s="2"/>
      <c r="C613" s="2"/>
      <c r="D613" s="6"/>
      <c r="E613" s="2"/>
      <c r="F613" s="2"/>
      <c r="G613" s="4"/>
      <c r="H613" s="2"/>
    </row>
    <row r="614" spans="1:8" ht="12.75">
      <c r="A614" s="1"/>
      <c r="B614" s="2"/>
      <c r="C614" s="2"/>
      <c r="D614" s="6"/>
      <c r="E614" s="2"/>
      <c r="F614" s="2"/>
      <c r="G614" s="4"/>
      <c r="H614" s="2"/>
    </row>
    <row r="615" spans="1:8" ht="12.75">
      <c r="A615" s="1"/>
      <c r="B615" s="2"/>
      <c r="C615" s="2"/>
      <c r="D615" s="6"/>
      <c r="E615" s="2"/>
      <c r="F615" s="2"/>
      <c r="G615" s="4"/>
      <c r="H615" s="2"/>
    </row>
    <row r="616" spans="1:8" ht="12.75">
      <c r="A616" s="1"/>
      <c r="B616" s="2"/>
      <c r="C616" s="2"/>
      <c r="D616" s="6"/>
      <c r="E616" s="2"/>
      <c r="F616" s="2"/>
      <c r="G616" s="4"/>
      <c r="H616" s="2"/>
    </row>
    <row r="617" spans="1:8" ht="12.75">
      <c r="A617" s="1"/>
      <c r="B617" s="2"/>
      <c r="C617" s="2"/>
      <c r="D617" s="6"/>
      <c r="E617" s="2"/>
      <c r="F617" s="2"/>
      <c r="G617" s="4"/>
      <c r="H617" s="2"/>
    </row>
    <row r="618" spans="1:8" ht="12.75">
      <c r="A618" s="1"/>
      <c r="B618" s="2"/>
      <c r="C618" s="2"/>
      <c r="D618" s="6"/>
      <c r="E618" s="2"/>
      <c r="F618" s="2"/>
      <c r="G618" s="4"/>
      <c r="H618" s="2"/>
    </row>
  </sheetData>
  <mergeCells count="1">
    <mergeCell ref="B5:G5"/>
  </mergeCells>
  <phoneticPr fontId="0" type="noConversion"/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656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2.140625" customWidth="1"/>
    <col min="2" max="2" width="6" customWidth="1"/>
    <col min="3" max="3" width="27" customWidth="1"/>
    <col min="4" max="4" width="22.28515625" customWidth="1"/>
    <col min="5" max="5" width="8.28515625" customWidth="1"/>
    <col min="6" max="6" width="17.85546875" customWidth="1"/>
    <col min="7" max="7" width="13.28515625" customWidth="1"/>
    <col min="8" max="8" width="18.28515625" customWidth="1"/>
    <col min="9" max="9" width="21.5703125" customWidth="1"/>
    <col min="10" max="10" width="19.7109375" customWidth="1"/>
  </cols>
  <sheetData>
    <row r="1" spans="1:1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/>
    </row>
    <row r="2" spans="1:11" ht="12.75">
      <c r="A2" s="1"/>
      <c r="B2" s="2"/>
      <c r="C2" s="2"/>
      <c r="D2" s="6"/>
      <c r="E2" s="2"/>
      <c r="F2" s="2"/>
      <c r="G2" s="4"/>
      <c r="H2" s="2"/>
    </row>
    <row r="3" spans="1:11" ht="15">
      <c r="A3" s="1"/>
      <c r="B3" s="56"/>
      <c r="C3" s="56"/>
      <c r="D3" s="56"/>
      <c r="E3" s="56"/>
      <c r="F3" s="56"/>
      <c r="G3" s="56"/>
      <c r="H3" s="56"/>
      <c r="I3" s="5"/>
      <c r="J3" s="5"/>
      <c r="K3" s="5"/>
    </row>
    <row r="4" spans="1:11" ht="27" customHeight="1">
      <c r="A4" s="1"/>
      <c r="B4" s="43" t="s">
        <v>1</v>
      </c>
      <c r="C4" s="43" t="s">
        <v>2</v>
      </c>
      <c r="D4" s="44" t="s">
        <v>3</v>
      </c>
      <c r="E4" s="43" t="s">
        <v>4</v>
      </c>
      <c r="F4" s="43" t="s">
        <v>5</v>
      </c>
      <c r="G4" s="43" t="s">
        <v>6</v>
      </c>
      <c r="H4" s="43" t="s">
        <v>7</v>
      </c>
    </row>
    <row r="5" spans="1:11" ht="26.25" customHeight="1">
      <c r="A5" s="1"/>
      <c r="B5" s="319" t="s">
        <v>181</v>
      </c>
      <c r="C5" s="320"/>
      <c r="D5" s="320"/>
      <c r="E5" s="320"/>
      <c r="F5" s="320"/>
      <c r="G5" s="321"/>
      <c r="H5" s="116">
        <f>SUM(H6:H14)</f>
        <v>380196.97000000003</v>
      </c>
      <c r="I5" s="5" t="s">
        <v>9</v>
      </c>
      <c r="J5" s="11" t="s">
        <v>10</v>
      </c>
      <c r="K5" s="5" t="s">
        <v>11</v>
      </c>
    </row>
    <row r="6" spans="1:11" ht="51">
      <c r="A6" s="1"/>
      <c r="B6" s="69">
        <v>1</v>
      </c>
      <c r="C6" s="70" t="s">
        <v>152</v>
      </c>
      <c r="D6" s="71" t="s">
        <v>153</v>
      </c>
      <c r="E6" s="72" t="s">
        <v>59</v>
      </c>
      <c r="F6" s="73">
        <v>237.6</v>
      </c>
      <c r="G6" s="93">
        <v>64</v>
      </c>
      <c r="H6" s="72">
        <f t="shared" ref="H6:H14" si="0">F6*G6</f>
        <v>15206.4</v>
      </c>
      <c r="K6" s="16" t="s">
        <v>15</v>
      </c>
    </row>
    <row r="7" spans="1:11" ht="51">
      <c r="A7" s="1"/>
      <c r="B7" s="69">
        <v>2</v>
      </c>
      <c r="C7" s="70" t="s">
        <v>154</v>
      </c>
      <c r="D7" s="71" t="s">
        <v>153</v>
      </c>
      <c r="E7" s="72" t="s">
        <v>59</v>
      </c>
      <c r="F7" s="73">
        <v>355.5</v>
      </c>
      <c r="G7" s="93">
        <v>52.5</v>
      </c>
      <c r="H7" s="72">
        <f t="shared" si="0"/>
        <v>18663.75</v>
      </c>
      <c r="K7" s="16" t="s">
        <v>17</v>
      </c>
    </row>
    <row r="8" spans="1:11" ht="51">
      <c r="A8" s="1"/>
      <c r="B8" s="69">
        <v>3</v>
      </c>
      <c r="C8" s="70" t="s">
        <v>155</v>
      </c>
      <c r="D8" s="71" t="s">
        <v>156</v>
      </c>
      <c r="E8" s="72" t="s">
        <v>59</v>
      </c>
      <c r="F8" s="73">
        <v>104</v>
      </c>
      <c r="G8" s="93">
        <v>38.5</v>
      </c>
      <c r="H8" s="72">
        <f t="shared" si="0"/>
        <v>4004</v>
      </c>
      <c r="K8" s="5" t="s">
        <v>16</v>
      </c>
    </row>
    <row r="9" spans="1:11" ht="38.25">
      <c r="A9" s="1"/>
      <c r="B9" s="69">
        <v>4</v>
      </c>
      <c r="C9" s="70" t="s">
        <v>157</v>
      </c>
      <c r="D9" s="71" t="s">
        <v>158</v>
      </c>
      <c r="E9" s="72" t="s">
        <v>14</v>
      </c>
      <c r="F9" s="73">
        <v>216</v>
      </c>
      <c r="G9" s="93">
        <v>370</v>
      </c>
      <c r="H9" s="72">
        <f t="shared" si="0"/>
        <v>79920</v>
      </c>
    </row>
    <row r="10" spans="1:11" ht="51">
      <c r="A10" s="1"/>
      <c r="B10" s="69">
        <v>5</v>
      </c>
      <c r="C10" s="70" t="s">
        <v>159</v>
      </c>
      <c r="D10" s="71" t="s">
        <v>160</v>
      </c>
      <c r="E10" s="72" t="s">
        <v>59</v>
      </c>
      <c r="F10" s="73">
        <v>3716</v>
      </c>
      <c r="G10" s="93">
        <v>36.5</v>
      </c>
      <c r="H10" s="72">
        <f t="shared" si="0"/>
        <v>135634</v>
      </c>
    </row>
    <row r="11" spans="1:11" ht="51">
      <c r="A11" s="1"/>
      <c r="B11" s="69">
        <v>6</v>
      </c>
      <c r="C11" s="70" t="s">
        <v>161</v>
      </c>
      <c r="D11" s="71" t="s">
        <v>153</v>
      </c>
      <c r="E11" s="72" t="s">
        <v>59</v>
      </c>
      <c r="F11" s="73">
        <v>231</v>
      </c>
      <c r="G11" s="93">
        <v>50</v>
      </c>
      <c r="H11" s="72">
        <f t="shared" si="0"/>
        <v>11550</v>
      </c>
    </row>
    <row r="12" spans="1:11" ht="38.25">
      <c r="A12" s="1"/>
      <c r="B12" s="69">
        <v>7</v>
      </c>
      <c r="C12" s="70" t="s">
        <v>162</v>
      </c>
      <c r="D12" s="71" t="s">
        <v>163</v>
      </c>
      <c r="E12" s="72" t="s">
        <v>14</v>
      </c>
      <c r="F12" s="73">
        <v>134.05000000000001</v>
      </c>
      <c r="G12" s="93">
        <v>130</v>
      </c>
      <c r="H12" s="72">
        <f t="shared" si="0"/>
        <v>17426.5</v>
      </c>
    </row>
    <row r="13" spans="1:11" ht="25.5">
      <c r="A13" s="1"/>
      <c r="B13" s="69">
        <v>8</v>
      </c>
      <c r="C13" s="70" t="s">
        <v>164</v>
      </c>
      <c r="D13" s="71" t="s">
        <v>165</v>
      </c>
      <c r="E13" s="72" t="s">
        <v>14</v>
      </c>
      <c r="F13" s="73">
        <v>72.403999999999996</v>
      </c>
      <c r="G13" s="93">
        <v>330</v>
      </c>
      <c r="H13" s="72">
        <f t="shared" si="0"/>
        <v>23893.32</v>
      </c>
    </row>
    <row r="14" spans="1:11" ht="51">
      <c r="A14" s="1"/>
      <c r="B14" s="69">
        <v>9</v>
      </c>
      <c r="C14" s="70" t="s">
        <v>166</v>
      </c>
      <c r="D14" s="71" t="s">
        <v>167</v>
      </c>
      <c r="E14" s="72" t="s">
        <v>14</v>
      </c>
      <c r="F14" s="73">
        <v>410.55</v>
      </c>
      <c r="G14" s="93">
        <v>180</v>
      </c>
      <c r="H14" s="72">
        <f t="shared" si="0"/>
        <v>73899</v>
      </c>
    </row>
    <row r="15" spans="1:11" ht="15">
      <c r="A15" s="1"/>
      <c r="B15" s="75"/>
      <c r="C15" s="76" t="s">
        <v>93</v>
      </c>
      <c r="D15" s="71"/>
      <c r="E15" s="72"/>
      <c r="F15" s="115">
        <f>SUM(F6:F14)</f>
        <v>5477.1040000000003</v>
      </c>
      <c r="G15" s="72"/>
      <c r="H15" s="72"/>
    </row>
    <row r="16" spans="1:11" ht="12.75">
      <c r="A16" s="1"/>
      <c r="B16" s="3"/>
      <c r="C16" s="3"/>
      <c r="D16" s="77"/>
      <c r="E16" s="3"/>
      <c r="F16" s="3"/>
      <c r="G16" s="4"/>
      <c r="H16" s="3"/>
    </row>
    <row r="17" spans="1:11" ht="12.75">
      <c r="A17" s="1"/>
      <c r="B17" s="2"/>
      <c r="C17" s="2"/>
      <c r="D17" s="6"/>
      <c r="E17" s="2"/>
      <c r="F17" s="2"/>
      <c r="G17" s="4"/>
      <c r="H17" s="2"/>
    </row>
    <row r="18" spans="1:11" ht="12.75">
      <c r="A18" s="1"/>
      <c r="B18" s="2"/>
      <c r="C18" s="2"/>
      <c r="D18" s="6"/>
      <c r="E18" s="2"/>
      <c r="F18" s="2"/>
      <c r="G18" s="4"/>
      <c r="H18" s="2"/>
    </row>
    <row r="19" spans="1:11" ht="27" customHeight="1">
      <c r="A19" s="1"/>
      <c r="B19" s="34" t="s">
        <v>1</v>
      </c>
      <c r="C19" s="34" t="s">
        <v>2</v>
      </c>
      <c r="D19" s="35" t="s">
        <v>3</v>
      </c>
      <c r="E19" s="34" t="s">
        <v>4</v>
      </c>
      <c r="F19" s="34" t="s">
        <v>5</v>
      </c>
      <c r="G19" s="34" t="s">
        <v>6</v>
      </c>
      <c r="H19" s="34" t="s">
        <v>7</v>
      </c>
    </row>
    <row r="20" spans="1:11" ht="15">
      <c r="A20" s="1"/>
      <c r="B20" s="322" t="s">
        <v>182</v>
      </c>
      <c r="C20" s="320"/>
      <c r="D20" s="320"/>
      <c r="E20" s="320"/>
      <c r="F20" s="320"/>
      <c r="G20" s="321"/>
      <c r="H20" s="116">
        <f>SUM(H21:H27)</f>
        <v>220566.66000000003</v>
      </c>
      <c r="I20" s="5" t="s">
        <v>9</v>
      </c>
      <c r="J20" s="11" t="s">
        <v>139</v>
      </c>
      <c r="K20" s="5" t="s">
        <v>11</v>
      </c>
    </row>
    <row r="21" spans="1:11" ht="18.75" customHeight="1">
      <c r="A21" s="1"/>
      <c r="B21" s="97">
        <v>1</v>
      </c>
      <c r="C21" s="118" t="s">
        <v>155</v>
      </c>
      <c r="D21" s="119" t="s">
        <v>173</v>
      </c>
      <c r="E21" s="97" t="s">
        <v>59</v>
      </c>
      <c r="F21" s="120">
        <v>205</v>
      </c>
      <c r="G21" s="93">
        <v>38</v>
      </c>
      <c r="H21" s="97">
        <f t="shared" ref="H21:H27" si="1">F21*G21</f>
        <v>7790</v>
      </c>
      <c r="K21" s="16" t="s">
        <v>15</v>
      </c>
    </row>
    <row r="22" spans="1:11" ht="38.25">
      <c r="A22" s="1"/>
      <c r="B22" s="97">
        <v>2</v>
      </c>
      <c r="C22" s="118" t="s">
        <v>157</v>
      </c>
      <c r="D22" s="119" t="s">
        <v>169</v>
      </c>
      <c r="E22" s="97" t="s">
        <v>14</v>
      </c>
      <c r="F22" s="120">
        <v>135</v>
      </c>
      <c r="G22" s="93">
        <v>360</v>
      </c>
      <c r="H22" s="97">
        <f t="shared" si="1"/>
        <v>48600</v>
      </c>
      <c r="K22" s="16" t="s">
        <v>17</v>
      </c>
    </row>
    <row r="23" spans="1:11" ht="51">
      <c r="A23" s="1"/>
      <c r="B23" s="97">
        <v>3</v>
      </c>
      <c r="C23" s="118" t="s">
        <v>159</v>
      </c>
      <c r="D23" s="119" t="s">
        <v>174</v>
      </c>
      <c r="E23" s="97" t="s">
        <v>59</v>
      </c>
      <c r="F23" s="120">
        <v>2520</v>
      </c>
      <c r="G23" s="93">
        <v>36</v>
      </c>
      <c r="H23" s="97">
        <f t="shared" si="1"/>
        <v>90720</v>
      </c>
      <c r="K23" s="5" t="s">
        <v>16</v>
      </c>
    </row>
    <row r="24" spans="1:11" ht="51">
      <c r="A24" s="1"/>
      <c r="B24" s="97">
        <v>4</v>
      </c>
      <c r="C24" s="118" t="s">
        <v>161</v>
      </c>
      <c r="D24" s="119" t="s">
        <v>153</v>
      </c>
      <c r="E24" s="97" t="s">
        <v>59</v>
      </c>
      <c r="F24" s="120">
        <v>213.5</v>
      </c>
      <c r="G24" s="93">
        <v>50</v>
      </c>
      <c r="H24" s="97">
        <f t="shared" si="1"/>
        <v>10675</v>
      </c>
    </row>
    <row r="25" spans="1:11" ht="51">
      <c r="A25" s="1"/>
      <c r="B25" s="97">
        <v>5</v>
      </c>
      <c r="C25" s="118" t="s">
        <v>162</v>
      </c>
      <c r="D25" s="41" t="s">
        <v>171</v>
      </c>
      <c r="E25" s="42" t="s">
        <v>14</v>
      </c>
      <c r="F25" s="121">
        <v>43.47</v>
      </c>
      <c r="G25" s="93">
        <v>130</v>
      </c>
      <c r="H25" s="97">
        <f t="shared" si="1"/>
        <v>5651.0999999999995</v>
      </c>
    </row>
    <row r="26" spans="1:11" ht="25.5">
      <c r="A26" s="1"/>
      <c r="B26" s="97">
        <v>6</v>
      </c>
      <c r="C26" s="118" t="s">
        <v>164</v>
      </c>
      <c r="D26" s="119" t="s">
        <v>165</v>
      </c>
      <c r="E26" s="97" t="s">
        <v>14</v>
      </c>
      <c r="F26" s="120">
        <v>26.856000000000002</v>
      </c>
      <c r="G26" s="93">
        <v>335</v>
      </c>
      <c r="H26" s="97">
        <f t="shared" si="1"/>
        <v>8996.76</v>
      </c>
    </row>
    <row r="27" spans="1:11" ht="51">
      <c r="A27" s="1"/>
      <c r="B27" s="97">
        <v>7</v>
      </c>
      <c r="C27" s="118" t="s">
        <v>166</v>
      </c>
      <c r="D27" s="119" t="s">
        <v>172</v>
      </c>
      <c r="E27" s="97" t="s">
        <v>14</v>
      </c>
      <c r="F27" s="120">
        <v>267.41000000000003</v>
      </c>
      <c r="G27" s="93">
        <v>180</v>
      </c>
      <c r="H27" s="97">
        <f t="shared" si="1"/>
        <v>48133.8</v>
      </c>
    </row>
    <row r="28" spans="1:11" ht="15">
      <c r="A28" s="1"/>
      <c r="B28" s="39"/>
      <c r="C28" s="40" t="s">
        <v>93</v>
      </c>
      <c r="D28" s="41"/>
      <c r="E28" s="122"/>
      <c r="F28" s="123">
        <f>SUM(F21:F27)</f>
        <v>3411.2359999999999</v>
      </c>
      <c r="G28" s="42"/>
      <c r="H28" s="122"/>
    </row>
    <row r="29" spans="1:11" ht="12.75">
      <c r="A29" s="1"/>
      <c r="B29" s="2"/>
      <c r="C29" s="2"/>
      <c r="D29" s="6"/>
      <c r="E29" s="2"/>
      <c r="F29" s="2"/>
      <c r="G29" s="4"/>
      <c r="H29" s="2"/>
    </row>
    <row r="30" spans="1:11" ht="15">
      <c r="A30" s="108"/>
      <c r="B30" s="109"/>
      <c r="C30" s="110"/>
      <c r="D30" s="111"/>
      <c r="E30" s="109"/>
      <c r="F30" s="124"/>
      <c r="G30" s="112"/>
      <c r="H30" s="109"/>
      <c r="K30" s="16"/>
    </row>
    <row r="31" spans="1:11" ht="12.75">
      <c r="A31" s="108"/>
      <c r="B31" s="109"/>
      <c r="C31" s="113"/>
      <c r="D31" s="114"/>
      <c r="E31" s="109"/>
      <c r="F31" s="109"/>
      <c r="G31" s="112"/>
      <c r="H31" s="109"/>
    </row>
    <row r="32" spans="1:11" ht="12.75">
      <c r="A32" s="108"/>
      <c r="B32" s="109"/>
      <c r="C32" s="113" t="str">
        <f>B5</f>
        <v>ЛОТ №1 Поставка молочной и кисломолочной продукции для нужд МАДОУ д/с №20 «Родничок»</v>
      </c>
      <c r="D32" s="114" t="s">
        <v>176</v>
      </c>
      <c r="E32" s="109"/>
      <c r="F32" s="109">
        <f>F15</f>
        <v>5477.1040000000003</v>
      </c>
      <c r="G32" s="112"/>
      <c r="H32" s="109">
        <f>H5</f>
        <v>380196.97000000003</v>
      </c>
    </row>
    <row r="33" spans="1:8" ht="12.75">
      <c r="A33" s="108"/>
      <c r="B33" s="109"/>
      <c r="C33" s="113" t="str">
        <f>B20</f>
        <v>ЛОТ №2 Поставка молочной и кисломолочной продукции для нужд МАДОУ д/с «Солнышко»</v>
      </c>
      <c r="D33" s="114" t="s">
        <v>178</v>
      </c>
      <c r="E33" s="109"/>
      <c r="F33" s="109">
        <f>F28</f>
        <v>3411.2359999999999</v>
      </c>
      <c r="G33" s="112"/>
      <c r="H33" s="109">
        <f>H20</f>
        <v>220566.66000000003</v>
      </c>
    </row>
    <row r="34" spans="1:8" ht="12.75">
      <c r="A34" s="1"/>
      <c r="B34" s="2"/>
      <c r="C34" s="2"/>
      <c r="D34" s="6"/>
      <c r="E34" s="2"/>
      <c r="F34" s="2"/>
      <c r="G34" s="4"/>
      <c r="H34" s="2"/>
    </row>
    <row r="35" spans="1:8" ht="12.75">
      <c r="A35" s="1"/>
      <c r="B35" s="2"/>
      <c r="C35" s="2"/>
      <c r="D35" s="6"/>
      <c r="E35" s="2"/>
      <c r="F35" s="2"/>
      <c r="G35" s="4"/>
      <c r="H35" s="2"/>
    </row>
    <row r="36" spans="1:8" ht="12.75">
      <c r="A36" s="1"/>
      <c r="B36" s="2"/>
      <c r="C36" s="2" t="s">
        <v>180</v>
      </c>
      <c r="D36" s="6"/>
      <c r="E36" s="2"/>
      <c r="F36" s="2">
        <f>SUM(F31:F33)</f>
        <v>8888.34</v>
      </c>
      <c r="G36" s="2"/>
      <c r="H36" s="2">
        <f>SUM(H31:H33)</f>
        <v>600763.63000000012</v>
      </c>
    </row>
    <row r="37" spans="1:8" ht="12.75">
      <c r="A37" s="1"/>
      <c r="B37" s="2"/>
      <c r="C37" s="2"/>
      <c r="D37" s="6"/>
      <c r="E37" s="2"/>
      <c r="F37" s="2"/>
      <c r="G37" s="4"/>
      <c r="H37" s="2"/>
    </row>
    <row r="38" spans="1:8" ht="12.75">
      <c r="A38" s="1"/>
      <c r="B38" s="2"/>
      <c r="C38" s="2"/>
      <c r="D38" s="6"/>
      <c r="E38" s="2"/>
      <c r="F38" s="2"/>
      <c r="G38" s="4"/>
      <c r="H38" s="2"/>
    </row>
    <row r="39" spans="1:8" ht="12.75">
      <c r="A39" s="1"/>
      <c r="B39" s="2"/>
      <c r="C39" s="2"/>
      <c r="D39" s="6"/>
      <c r="E39" s="2"/>
      <c r="F39" s="2"/>
      <c r="G39" s="4"/>
      <c r="H39" s="2"/>
    </row>
    <row r="40" spans="1:8" ht="12.75">
      <c r="A40" s="1"/>
      <c r="B40" s="2"/>
      <c r="C40" s="2"/>
      <c r="D40" s="6"/>
      <c r="E40" s="2"/>
      <c r="F40" s="2"/>
      <c r="G40" s="4"/>
      <c r="H40" s="2"/>
    </row>
    <row r="41" spans="1:8" ht="12.75">
      <c r="A41" s="1"/>
      <c r="B41" s="2"/>
      <c r="C41" s="2"/>
      <c r="D41" s="6"/>
      <c r="E41" s="2"/>
      <c r="F41" s="2"/>
      <c r="G41" s="4"/>
      <c r="H41" s="2"/>
    </row>
    <row r="42" spans="1:8" ht="12.75">
      <c r="A42" s="1"/>
      <c r="B42" s="2"/>
      <c r="C42" s="2"/>
      <c r="D42" s="6"/>
      <c r="E42" s="2"/>
      <c r="F42" s="2"/>
      <c r="G42" s="4"/>
      <c r="H42" s="2"/>
    </row>
    <row r="43" spans="1:8" ht="12.75">
      <c r="A43" s="1"/>
      <c r="B43" s="2"/>
      <c r="C43" s="2"/>
      <c r="D43" s="6"/>
      <c r="E43" s="2"/>
      <c r="F43" s="2"/>
      <c r="G43" s="4"/>
      <c r="H43" s="2"/>
    </row>
    <row r="44" spans="1:8" ht="12.75">
      <c r="A44" s="1"/>
      <c r="B44" s="2"/>
      <c r="C44" s="2"/>
      <c r="D44" s="6"/>
      <c r="E44" s="2"/>
      <c r="F44" s="2"/>
      <c r="G44" s="4"/>
      <c r="H44" s="2"/>
    </row>
    <row r="45" spans="1:8" ht="12.75">
      <c r="A45" s="1"/>
      <c r="B45" s="2"/>
      <c r="C45" s="2"/>
      <c r="D45" s="6"/>
      <c r="E45" s="2"/>
      <c r="F45" s="2"/>
      <c r="G45" s="4"/>
      <c r="H45" s="2"/>
    </row>
    <row r="46" spans="1:8" ht="12.75">
      <c r="A46" s="1"/>
      <c r="B46" s="2"/>
      <c r="C46" s="2"/>
      <c r="D46" s="6"/>
      <c r="E46" s="2"/>
      <c r="F46" s="2"/>
      <c r="G46" s="4"/>
      <c r="H46" s="2"/>
    </row>
    <row r="47" spans="1:8" ht="12.75">
      <c r="A47" s="1"/>
      <c r="B47" s="2"/>
      <c r="C47" s="2"/>
      <c r="D47" s="6"/>
      <c r="E47" s="2"/>
      <c r="F47" s="2"/>
      <c r="G47" s="4"/>
      <c r="H47" s="2"/>
    </row>
    <row r="48" spans="1:8" ht="12.75">
      <c r="A48" s="1"/>
      <c r="B48" s="2"/>
      <c r="C48" s="2"/>
      <c r="D48" s="6"/>
      <c r="E48" s="2"/>
      <c r="F48" s="2"/>
      <c r="G48" s="4"/>
      <c r="H48" s="2"/>
    </row>
    <row r="49" spans="1:8" ht="12.75">
      <c r="A49" s="1"/>
      <c r="B49" s="2"/>
      <c r="C49" s="2"/>
      <c r="D49" s="6"/>
      <c r="E49" s="2"/>
      <c r="F49" s="2"/>
      <c r="G49" s="4"/>
      <c r="H49" s="2"/>
    </row>
    <row r="50" spans="1:8" ht="12.75">
      <c r="A50" s="1"/>
      <c r="B50" s="2"/>
      <c r="C50" s="2"/>
      <c r="D50" s="6"/>
      <c r="E50" s="2"/>
      <c r="F50" s="2"/>
      <c r="G50" s="4"/>
      <c r="H50" s="2"/>
    </row>
    <row r="51" spans="1:8" ht="12.75">
      <c r="A51" s="1"/>
      <c r="B51" s="2"/>
      <c r="C51" s="2"/>
      <c r="D51" s="6"/>
      <c r="E51" s="2"/>
      <c r="F51" s="2"/>
      <c r="G51" s="4"/>
      <c r="H51" s="2"/>
    </row>
    <row r="52" spans="1:8" ht="12.75">
      <c r="A52" s="1"/>
      <c r="B52" s="2"/>
      <c r="C52" s="2"/>
      <c r="D52" s="6"/>
      <c r="E52" s="2"/>
      <c r="F52" s="2"/>
      <c r="G52" s="4"/>
      <c r="H52" s="2"/>
    </row>
    <row r="53" spans="1:8" ht="12.75">
      <c r="A53" s="1"/>
      <c r="B53" s="2"/>
      <c r="C53" s="2"/>
      <c r="D53" s="6"/>
      <c r="E53" s="2"/>
      <c r="F53" s="2"/>
      <c r="G53" s="4"/>
      <c r="H53" s="2"/>
    </row>
    <row r="54" spans="1:8" ht="12.75">
      <c r="A54" s="1"/>
      <c r="B54" s="2"/>
      <c r="C54" s="2"/>
      <c r="D54" s="6"/>
      <c r="E54" s="2"/>
      <c r="F54" s="2"/>
      <c r="G54" s="4"/>
      <c r="H54" s="2"/>
    </row>
    <row r="55" spans="1:8" ht="12.75">
      <c r="A55" s="1"/>
      <c r="B55" s="2"/>
      <c r="C55" s="2"/>
      <c r="D55" s="6"/>
      <c r="E55" s="2"/>
      <c r="F55" s="2"/>
      <c r="G55" s="4"/>
      <c r="H55" s="2"/>
    </row>
    <row r="56" spans="1:8" ht="12.75">
      <c r="A56" s="1"/>
      <c r="B56" s="2"/>
      <c r="C56" s="2"/>
      <c r="D56" s="6"/>
      <c r="E56" s="2"/>
      <c r="F56" s="2"/>
      <c r="G56" s="4"/>
      <c r="H56" s="2"/>
    </row>
    <row r="57" spans="1:8" ht="12.75">
      <c r="A57" s="1"/>
      <c r="B57" s="2"/>
      <c r="C57" s="2"/>
      <c r="D57" s="6"/>
      <c r="E57" s="2"/>
      <c r="F57" s="2"/>
      <c r="G57" s="4"/>
      <c r="H57" s="2"/>
    </row>
    <row r="58" spans="1:8" ht="12.75">
      <c r="A58" s="1"/>
      <c r="B58" s="2"/>
      <c r="C58" s="2"/>
      <c r="D58" s="6"/>
      <c r="E58" s="2"/>
      <c r="F58" s="2"/>
      <c r="G58" s="4"/>
      <c r="H58" s="2"/>
    </row>
    <row r="59" spans="1:8" ht="12.75">
      <c r="A59" s="1"/>
      <c r="B59" s="2"/>
      <c r="C59" s="2"/>
      <c r="D59" s="6"/>
      <c r="E59" s="2"/>
      <c r="F59" s="2"/>
      <c r="G59" s="4"/>
      <c r="H59" s="2"/>
    </row>
    <row r="60" spans="1:8" ht="12.75">
      <c r="A60" s="1"/>
      <c r="B60" s="2"/>
      <c r="C60" s="2"/>
      <c r="D60" s="6"/>
      <c r="E60" s="2"/>
      <c r="F60" s="2"/>
      <c r="G60" s="4"/>
      <c r="H60" s="2"/>
    </row>
    <row r="61" spans="1:8" ht="12.75">
      <c r="A61" s="1"/>
      <c r="B61" s="2"/>
      <c r="C61" s="2"/>
      <c r="D61" s="6"/>
      <c r="E61" s="2"/>
      <c r="F61" s="2"/>
      <c r="G61" s="4"/>
      <c r="H61" s="2"/>
    </row>
    <row r="62" spans="1:8" ht="12.75">
      <c r="A62" s="1"/>
      <c r="B62" s="2"/>
      <c r="C62" s="2"/>
      <c r="D62" s="6"/>
      <c r="E62" s="2"/>
      <c r="F62" s="2"/>
      <c r="G62" s="4"/>
      <c r="H62" s="2"/>
    </row>
    <row r="63" spans="1:8" ht="12.75">
      <c r="A63" s="1"/>
      <c r="B63" s="2"/>
      <c r="C63" s="2"/>
      <c r="D63" s="6"/>
      <c r="E63" s="2"/>
      <c r="F63" s="2"/>
      <c r="G63" s="4"/>
      <c r="H63" s="2"/>
    </row>
    <row r="64" spans="1:8" ht="12.75">
      <c r="A64" s="1"/>
      <c r="B64" s="2"/>
      <c r="C64" s="2"/>
      <c r="D64" s="6"/>
      <c r="E64" s="2"/>
      <c r="F64" s="2"/>
      <c r="G64" s="4"/>
      <c r="H64" s="2"/>
    </row>
    <row r="65" spans="1:8" ht="12.75">
      <c r="A65" s="1"/>
      <c r="B65" s="2"/>
      <c r="C65" s="2"/>
      <c r="D65" s="6"/>
      <c r="E65" s="2"/>
      <c r="F65" s="2"/>
      <c r="G65" s="4"/>
      <c r="H65" s="2"/>
    </row>
    <row r="66" spans="1:8" ht="12.75">
      <c r="A66" s="1"/>
      <c r="B66" s="2"/>
      <c r="C66" s="2"/>
      <c r="D66" s="6"/>
      <c r="E66" s="2"/>
      <c r="F66" s="2"/>
      <c r="G66" s="4"/>
      <c r="H66" s="2"/>
    </row>
    <row r="67" spans="1:8" ht="12.75">
      <c r="A67" s="1"/>
      <c r="B67" s="2"/>
      <c r="C67" s="2"/>
      <c r="D67" s="6"/>
      <c r="E67" s="2"/>
      <c r="F67" s="2"/>
      <c r="G67" s="4"/>
      <c r="H67" s="2"/>
    </row>
    <row r="68" spans="1:8" ht="12.75">
      <c r="A68" s="1"/>
      <c r="B68" s="2"/>
      <c r="C68" s="2"/>
      <c r="D68" s="6"/>
      <c r="E68" s="2"/>
      <c r="F68" s="2"/>
      <c r="G68" s="4"/>
      <c r="H68" s="2"/>
    </row>
    <row r="69" spans="1:8" ht="12.75">
      <c r="A69" s="1"/>
      <c r="B69" s="2"/>
      <c r="C69" s="2"/>
      <c r="D69" s="6"/>
      <c r="E69" s="2"/>
      <c r="F69" s="2"/>
      <c r="G69" s="4"/>
      <c r="H69" s="2"/>
    </row>
    <row r="70" spans="1:8" ht="12.75">
      <c r="A70" s="1"/>
      <c r="B70" s="2"/>
      <c r="C70" s="2"/>
      <c r="D70" s="6"/>
      <c r="E70" s="2"/>
      <c r="F70" s="2"/>
      <c r="G70" s="4"/>
      <c r="H70" s="2"/>
    </row>
    <row r="71" spans="1:8" ht="12.75">
      <c r="A71" s="1"/>
      <c r="B71" s="2"/>
      <c r="C71" s="2"/>
      <c r="D71" s="6"/>
      <c r="E71" s="2"/>
      <c r="F71" s="2"/>
      <c r="G71" s="4"/>
      <c r="H71" s="2"/>
    </row>
    <row r="72" spans="1:8" ht="12.75">
      <c r="A72" s="1"/>
      <c r="B72" s="2"/>
      <c r="C72" s="2"/>
      <c r="D72" s="6"/>
      <c r="E72" s="2"/>
      <c r="F72" s="2"/>
      <c r="G72" s="4"/>
      <c r="H72" s="2"/>
    </row>
    <row r="73" spans="1:8" ht="12.75">
      <c r="A73" s="1"/>
      <c r="B73" s="2"/>
      <c r="C73" s="2"/>
      <c r="D73" s="6"/>
      <c r="E73" s="2"/>
      <c r="F73" s="2"/>
      <c r="G73" s="4"/>
      <c r="H73" s="2"/>
    </row>
    <row r="74" spans="1:8" ht="12.75">
      <c r="A74" s="1"/>
      <c r="B74" s="2"/>
      <c r="C74" s="2"/>
      <c r="D74" s="6"/>
      <c r="E74" s="2"/>
      <c r="F74" s="2"/>
      <c r="G74" s="4"/>
      <c r="H74" s="2"/>
    </row>
    <row r="75" spans="1:8" ht="12.75">
      <c r="A75" s="1"/>
      <c r="B75" s="2"/>
      <c r="C75" s="2"/>
      <c r="D75" s="6"/>
      <c r="E75" s="2"/>
      <c r="F75" s="2"/>
      <c r="G75" s="4"/>
      <c r="H75" s="2"/>
    </row>
    <row r="76" spans="1:8" ht="12.75">
      <c r="A76" s="1"/>
      <c r="B76" s="2"/>
      <c r="C76" s="2"/>
      <c r="D76" s="6"/>
      <c r="E76" s="2"/>
      <c r="F76" s="2"/>
      <c r="G76" s="4"/>
      <c r="H76" s="2"/>
    </row>
    <row r="77" spans="1:8" ht="12.75">
      <c r="A77" s="1"/>
      <c r="B77" s="2"/>
      <c r="C77" s="2"/>
      <c r="D77" s="6"/>
      <c r="E77" s="2"/>
      <c r="F77" s="2"/>
      <c r="G77" s="4"/>
      <c r="H77" s="2"/>
    </row>
    <row r="78" spans="1:8" ht="12.75">
      <c r="A78" s="1"/>
      <c r="B78" s="2"/>
      <c r="C78" s="2"/>
      <c r="D78" s="6"/>
      <c r="E78" s="2"/>
      <c r="F78" s="2"/>
      <c r="G78" s="4"/>
      <c r="H78" s="2"/>
    </row>
    <row r="79" spans="1:8" ht="12.75">
      <c r="A79" s="1"/>
      <c r="B79" s="2"/>
      <c r="C79" s="2"/>
      <c r="D79" s="6"/>
      <c r="E79" s="2"/>
      <c r="F79" s="2"/>
      <c r="G79" s="4"/>
      <c r="H79" s="2"/>
    </row>
    <row r="80" spans="1:8" ht="12.75">
      <c r="A80" s="1"/>
      <c r="B80" s="2"/>
      <c r="C80" s="2"/>
      <c r="D80" s="6"/>
      <c r="E80" s="2"/>
      <c r="F80" s="2"/>
      <c r="G80" s="4"/>
      <c r="H80" s="2"/>
    </row>
    <row r="81" spans="1:8" ht="12.75">
      <c r="A81" s="1"/>
      <c r="B81" s="2"/>
      <c r="C81" s="2"/>
      <c r="D81" s="6"/>
      <c r="E81" s="2"/>
      <c r="F81" s="2"/>
      <c r="G81" s="4"/>
      <c r="H81" s="2"/>
    </row>
    <row r="82" spans="1:8" ht="12.75">
      <c r="A82" s="1"/>
      <c r="B82" s="2"/>
      <c r="C82" s="2"/>
      <c r="D82" s="6"/>
      <c r="E82" s="2"/>
      <c r="F82" s="2"/>
      <c r="G82" s="4"/>
      <c r="H82" s="2"/>
    </row>
    <row r="83" spans="1:8" ht="12.75">
      <c r="A83" s="1"/>
      <c r="B83" s="2"/>
      <c r="C83" s="2"/>
      <c r="D83" s="6"/>
      <c r="E83" s="2"/>
      <c r="F83" s="2"/>
      <c r="G83" s="4"/>
      <c r="H83" s="2"/>
    </row>
    <row r="84" spans="1:8" ht="12.75">
      <c r="A84" s="1"/>
      <c r="B84" s="2"/>
      <c r="C84" s="2"/>
      <c r="D84" s="6"/>
      <c r="E84" s="2"/>
      <c r="F84" s="2"/>
      <c r="G84" s="4"/>
      <c r="H84" s="2"/>
    </row>
    <row r="85" spans="1:8" ht="12.75">
      <c r="A85" s="1"/>
      <c r="B85" s="2"/>
      <c r="C85" s="2"/>
      <c r="D85" s="6"/>
      <c r="E85" s="2"/>
      <c r="F85" s="2"/>
      <c r="G85" s="4"/>
      <c r="H85" s="2"/>
    </row>
    <row r="86" spans="1:8" ht="12.75">
      <c r="A86" s="1"/>
      <c r="B86" s="2"/>
      <c r="C86" s="2"/>
      <c r="D86" s="6"/>
      <c r="E86" s="2"/>
      <c r="F86" s="2"/>
      <c r="G86" s="4"/>
      <c r="H86" s="2"/>
    </row>
    <row r="87" spans="1:8" ht="12.75">
      <c r="A87" s="1"/>
      <c r="B87" s="2"/>
      <c r="C87" s="2"/>
      <c r="D87" s="6"/>
      <c r="E87" s="2"/>
      <c r="F87" s="2"/>
      <c r="G87" s="4"/>
      <c r="H87" s="2"/>
    </row>
    <row r="88" spans="1:8" ht="12.75">
      <c r="A88" s="1"/>
      <c r="B88" s="2"/>
      <c r="C88" s="2"/>
      <c r="D88" s="6"/>
      <c r="E88" s="2"/>
      <c r="F88" s="2"/>
      <c r="G88" s="4"/>
      <c r="H88" s="2"/>
    </row>
    <row r="89" spans="1:8" ht="12.75">
      <c r="A89" s="1"/>
      <c r="B89" s="2"/>
      <c r="C89" s="2"/>
      <c r="D89" s="6"/>
      <c r="E89" s="2"/>
      <c r="F89" s="2"/>
      <c r="G89" s="4"/>
      <c r="H89" s="2"/>
    </row>
    <row r="90" spans="1:8" ht="12.75">
      <c r="A90" s="1"/>
      <c r="B90" s="2"/>
      <c r="C90" s="2"/>
      <c r="D90" s="6"/>
      <c r="E90" s="2"/>
      <c r="F90" s="2"/>
      <c r="G90" s="4"/>
      <c r="H90" s="2"/>
    </row>
    <row r="91" spans="1:8" ht="12.75">
      <c r="A91" s="1"/>
      <c r="B91" s="2"/>
      <c r="C91" s="2"/>
      <c r="D91" s="6"/>
      <c r="E91" s="2"/>
      <c r="F91" s="2"/>
      <c r="G91" s="4"/>
      <c r="H91" s="2"/>
    </row>
    <row r="92" spans="1:8" ht="12.75">
      <c r="A92" s="1"/>
      <c r="B92" s="2"/>
      <c r="C92" s="2"/>
      <c r="D92" s="6"/>
      <c r="E92" s="2"/>
      <c r="F92" s="2"/>
      <c r="G92" s="4"/>
      <c r="H92" s="2"/>
    </row>
    <row r="93" spans="1:8" ht="12.75">
      <c r="A93" s="1"/>
      <c r="B93" s="2"/>
      <c r="C93" s="2"/>
      <c r="D93" s="6"/>
      <c r="E93" s="2"/>
      <c r="F93" s="2"/>
      <c r="G93" s="4"/>
      <c r="H93" s="2"/>
    </row>
    <row r="94" spans="1:8" ht="12.75">
      <c r="A94" s="1"/>
      <c r="B94" s="2"/>
      <c r="C94" s="2"/>
      <c r="D94" s="6"/>
      <c r="E94" s="2"/>
      <c r="F94" s="2"/>
      <c r="G94" s="4"/>
      <c r="H94" s="2"/>
    </row>
    <row r="95" spans="1:8" ht="12.75">
      <c r="A95" s="1"/>
      <c r="B95" s="2"/>
      <c r="C95" s="2"/>
      <c r="D95" s="6"/>
      <c r="E95" s="2"/>
      <c r="F95" s="2"/>
      <c r="G95" s="4"/>
      <c r="H95" s="2"/>
    </row>
    <row r="96" spans="1:8" ht="12.75">
      <c r="A96" s="1"/>
      <c r="B96" s="2"/>
      <c r="C96" s="2"/>
      <c r="D96" s="6"/>
      <c r="E96" s="2"/>
      <c r="F96" s="2"/>
      <c r="G96" s="4"/>
      <c r="H96" s="2"/>
    </row>
    <row r="97" spans="1:8" ht="12.75">
      <c r="A97" s="1"/>
      <c r="B97" s="2"/>
      <c r="C97" s="2"/>
      <c r="D97" s="6"/>
      <c r="E97" s="2"/>
      <c r="F97" s="2"/>
      <c r="G97" s="4"/>
      <c r="H97" s="2"/>
    </row>
    <row r="98" spans="1:8" ht="12.75">
      <c r="A98" s="1"/>
      <c r="B98" s="2"/>
      <c r="C98" s="2"/>
      <c r="D98" s="6"/>
      <c r="E98" s="2"/>
      <c r="F98" s="2"/>
      <c r="G98" s="4"/>
      <c r="H98" s="2"/>
    </row>
    <row r="99" spans="1:8" ht="12.75">
      <c r="A99" s="1"/>
      <c r="B99" s="2"/>
      <c r="C99" s="2"/>
      <c r="D99" s="6"/>
      <c r="E99" s="2"/>
      <c r="F99" s="2"/>
      <c r="G99" s="4"/>
      <c r="H99" s="2"/>
    </row>
    <row r="100" spans="1:8" ht="12.75">
      <c r="A100" s="1"/>
      <c r="B100" s="2"/>
      <c r="C100" s="2"/>
      <c r="D100" s="6"/>
      <c r="E100" s="2"/>
      <c r="F100" s="2"/>
      <c r="G100" s="4"/>
      <c r="H100" s="2"/>
    </row>
    <row r="101" spans="1:8" ht="12.75">
      <c r="A101" s="1"/>
      <c r="B101" s="2"/>
      <c r="C101" s="2"/>
      <c r="D101" s="6"/>
      <c r="E101" s="2"/>
      <c r="F101" s="2"/>
      <c r="G101" s="4"/>
      <c r="H101" s="2"/>
    </row>
    <row r="102" spans="1:8" ht="12.75">
      <c r="A102" s="1"/>
      <c r="B102" s="2"/>
      <c r="C102" s="2"/>
      <c r="D102" s="6"/>
      <c r="E102" s="2"/>
      <c r="F102" s="2"/>
      <c r="G102" s="4"/>
      <c r="H102" s="2"/>
    </row>
    <row r="103" spans="1:8" ht="12.75">
      <c r="A103" s="1"/>
      <c r="B103" s="2"/>
      <c r="C103" s="2"/>
      <c r="D103" s="6"/>
      <c r="E103" s="2"/>
      <c r="F103" s="2"/>
      <c r="G103" s="4"/>
      <c r="H103" s="2"/>
    </row>
    <row r="104" spans="1:8" ht="12.75">
      <c r="A104" s="1"/>
      <c r="B104" s="2"/>
      <c r="C104" s="2"/>
      <c r="D104" s="6"/>
      <c r="E104" s="2"/>
      <c r="F104" s="2"/>
      <c r="G104" s="4"/>
      <c r="H104" s="2"/>
    </row>
    <row r="105" spans="1:8" ht="12.75">
      <c r="A105" s="1"/>
      <c r="B105" s="2"/>
      <c r="C105" s="2"/>
      <c r="D105" s="6"/>
      <c r="E105" s="2"/>
      <c r="F105" s="2"/>
      <c r="G105" s="4"/>
      <c r="H105" s="2"/>
    </row>
    <row r="106" spans="1:8" ht="12.75">
      <c r="A106" s="1"/>
      <c r="B106" s="2"/>
      <c r="C106" s="2"/>
      <c r="D106" s="6"/>
      <c r="E106" s="2"/>
      <c r="F106" s="2"/>
      <c r="G106" s="4"/>
      <c r="H106" s="2"/>
    </row>
    <row r="107" spans="1:8" ht="12.75">
      <c r="A107" s="1"/>
      <c r="B107" s="2"/>
      <c r="C107" s="2"/>
      <c r="D107" s="6"/>
      <c r="E107" s="2"/>
      <c r="F107" s="2"/>
      <c r="G107" s="4"/>
      <c r="H107" s="2"/>
    </row>
    <row r="108" spans="1:8" ht="12.75">
      <c r="A108" s="1"/>
      <c r="B108" s="2"/>
      <c r="C108" s="2"/>
      <c r="D108" s="6"/>
      <c r="E108" s="2"/>
      <c r="F108" s="2"/>
      <c r="G108" s="4"/>
      <c r="H108" s="2"/>
    </row>
    <row r="109" spans="1:8" ht="12.75">
      <c r="A109" s="1"/>
      <c r="B109" s="2"/>
      <c r="C109" s="2"/>
      <c r="D109" s="6"/>
      <c r="E109" s="2"/>
      <c r="F109" s="2"/>
      <c r="G109" s="4"/>
      <c r="H109" s="2"/>
    </row>
    <row r="110" spans="1:8" ht="12.75">
      <c r="A110" s="1"/>
      <c r="B110" s="2"/>
      <c r="C110" s="2"/>
      <c r="D110" s="6"/>
      <c r="E110" s="2"/>
      <c r="F110" s="2"/>
      <c r="G110" s="4"/>
      <c r="H110" s="2"/>
    </row>
    <row r="111" spans="1:8" ht="12.75">
      <c r="A111" s="1"/>
      <c r="B111" s="2"/>
      <c r="C111" s="2"/>
      <c r="D111" s="6"/>
      <c r="E111" s="2"/>
      <c r="F111" s="2"/>
      <c r="G111" s="4"/>
      <c r="H111" s="2"/>
    </row>
    <row r="112" spans="1:8" ht="12.75">
      <c r="A112" s="1"/>
      <c r="B112" s="2"/>
      <c r="C112" s="2"/>
      <c r="D112" s="6"/>
      <c r="E112" s="2"/>
      <c r="F112" s="2"/>
      <c r="G112" s="4"/>
      <c r="H112" s="2"/>
    </row>
    <row r="113" spans="1:8" ht="12.75">
      <c r="A113" s="1"/>
      <c r="B113" s="2"/>
      <c r="C113" s="2"/>
      <c r="D113" s="6"/>
      <c r="E113" s="2"/>
      <c r="F113" s="2"/>
      <c r="G113" s="4"/>
      <c r="H113" s="2"/>
    </row>
    <row r="114" spans="1:8" ht="12.75">
      <c r="A114" s="1"/>
      <c r="B114" s="2"/>
      <c r="C114" s="2"/>
      <c r="D114" s="6"/>
      <c r="E114" s="2"/>
      <c r="F114" s="2"/>
      <c r="G114" s="4"/>
      <c r="H114" s="2"/>
    </row>
    <row r="115" spans="1:8" ht="12.75">
      <c r="A115" s="1"/>
      <c r="B115" s="2"/>
      <c r="C115" s="2"/>
      <c r="D115" s="6"/>
      <c r="E115" s="2"/>
      <c r="F115" s="2"/>
      <c r="G115" s="4"/>
      <c r="H115" s="2"/>
    </row>
    <row r="116" spans="1:8" ht="12.75">
      <c r="A116" s="1"/>
      <c r="B116" s="2"/>
      <c r="C116" s="2"/>
      <c r="D116" s="6"/>
      <c r="E116" s="2"/>
      <c r="F116" s="2"/>
      <c r="G116" s="4"/>
      <c r="H116" s="2"/>
    </row>
    <row r="117" spans="1:8" ht="12.75">
      <c r="A117" s="1"/>
      <c r="B117" s="2"/>
      <c r="C117" s="2"/>
      <c r="D117" s="6"/>
      <c r="E117" s="2"/>
      <c r="F117" s="2"/>
      <c r="G117" s="4"/>
      <c r="H117" s="2"/>
    </row>
    <row r="118" spans="1:8" ht="12.75">
      <c r="A118" s="1"/>
      <c r="B118" s="2"/>
      <c r="C118" s="2"/>
      <c r="D118" s="6"/>
      <c r="E118" s="2"/>
      <c r="F118" s="2"/>
      <c r="G118" s="4"/>
      <c r="H118" s="2"/>
    </row>
    <row r="119" spans="1:8" ht="12.75">
      <c r="A119" s="1"/>
      <c r="B119" s="2"/>
      <c r="C119" s="2"/>
      <c r="D119" s="6"/>
      <c r="E119" s="2"/>
      <c r="F119" s="2"/>
      <c r="G119" s="4"/>
      <c r="H119" s="2"/>
    </row>
    <row r="120" spans="1:8" ht="12.75">
      <c r="A120" s="1"/>
      <c r="B120" s="2"/>
      <c r="C120" s="2"/>
      <c r="D120" s="6"/>
      <c r="E120" s="2"/>
      <c r="F120" s="2"/>
      <c r="G120" s="4"/>
      <c r="H120" s="2"/>
    </row>
    <row r="121" spans="1:8" ht="12.75">
      <c r="A121" s="1"/>
      <c r="B121" s="2"/>
      <c r="C121" s="2"/>
      <c r="D121" s="6"/>
      <c r="E121" s="2"/>
      <c r="F121" s="2"/>
      <c r="G121" s="4"/>
      <c r="H121" s="2"/>
    </row>
    <row r="122" spans="1:8" ht="12.75">
      <c r="A122" s="1"/>
      <c r="B122" s="2"/>
      <c r="C122" s="2"/>
      <c r="D122" s="6"/>
      <c r="E122" s="2"/>
      <c r="F122" s="2"/>
      <c r="G122" s="4"/>
      <c r="H122" s="2"/>
    </row>
    <row r="123" spans="1:8" ht="12.75">
      <c r="A123" s="1"/>
      <c r="B123" s="2"/>
      <c r="C123" s="2"/>
      <c r="D123" s="6"/>
      <c r="E123" s="2"/>
      <c r="F123" s="2"/>
      <c r="G123" s="4"/>
      <c r="H123" s="2"/>
    </row>
    <row r="124" spans="1:8" ht="12.75">
      <c r="A124" s="1"/>
      <c r="B124" s="2"/>
      <c r="C124" s="2"/>
      <c r="D124" s="6"/>
      <c r="E124" s="2"/>
      <c r="F124" s="2"/>
      <c r="G124" s="4"/>
      <c r="H124" s="2"/>
    </row>
    <row r="125" spans="1:8" ht="12.75">
      <c r="A125" s="1"/>
      <c r="B125" s="2"/>
      <c r="C125" s="2"/>
      <c r="D125" s="6"/>
      <c r="E125" s="2"/>
      <c r="F125" s="2"/>
      <c r="G125" s="4"/>
      <c r="H125" s="2"/>
    </row>
    <row r="126" spans="1:8" ht="12.75">
      <c r="A126" s="1"/>
      <c r="B126" s="2"/>
      <c r="C126" s="2"/>
      <c r="D126" s="6"/>
      <c r="E126" s="2"/>
      <c r="F126" s="2"/>
      <c r="G126" s="4"/>
      <c r="H126" s="2"/>
    </row>
    <row r="127" spans="1:8" ht="12.75">
      <c r="A127" s="1"/>
      <c r="B127" s="2"/>
      <c r="C127" s="2"/>
      <c r="D127" s="6"/>
      <c r="E127" s="2"/>
      <c r="F127" s="2"/>
      <c r="G127" s="4"/>
      <c r="H127" s="2"/>
    </row>
    <row r="128" spans="1:8" ht="12.75">
      <c r="A128" s="1"/>
      <c r="B128" s="2"/>
      <c r="C128" s="2"/>
      <c r="D128" s="6"/>
      <c r="E128" s="2"/>
      <c r="F128" s="2"/>
      <c r="G128" s="4"/>
      <c r="H128" s="2"/>
    </row>
    <row r="129" spans="1:8" ht="12.75">
      <c r="A129" s="1"/>
      <c r="B129" s="2"/>
      <c r="C129" s="2"/>
      <c r="D129" s="6"/>
      <c r="E129" s="2"/>
      <c r="F129" s="2"/>
      <c r="G129" s="4"/>
      <c r="H129" s="2"/>
    </row>
    <row r="130" spans="1:8" ht="12.75">
      <c r="A130" s="1"/>
      <c r="B130" s="2"/>
      <c r="C130" s="2"/>
      <c r="D130" s="6"/>
      <c r="E130" s="2"/>
      <c r="F130" s="2"/>
      <c r="G130" s="4"/>
      <c r="H130" s="2"/>
    </row>
    <row r="131" spans="1:8" ht="12.75">
      <c r="A131" s="1"/>
      <c r="B131" s="2"/>
      <c r="C131" s="2"/>
      <c r="D131" s="6"/>
      <c r="E131" s="2"/>
      <c r="F131" s="2"/>
      <c r="G131" s="4"/>
      <c r="H131" s="2"/>
    </row>
    <row r="132" spans="1:8" ht="12.75">
      <c r="A132" s="1"/>
      <c r="B132" s="2"/>
      <c r="C132" s="2"/>
      <c r="D132" s="6"/>
      <c r="E132" s="2"/>
      <c r="F132" s="2"/>
      <c r="G132" s="4"/>
      <c r="H132" s="2"/>
    </row>
    <row r="133" spans="1:8" ht="12.75">
      <c r="A133" s="1"/>
      <c r="B133" s="2"/>
      <c r="C133" s="2"/>
      <c r="D133" s="6"/>
      <c r="E133" s="2"/>
      <c r="F133" s="2"/>
      <c r="G133" s="4"/>
      <c r="H133" s="2"/>
    </row>
    <row r="134" spans="1:8" ht="12.75">
      <c r="A134" s="1"/>
      <c r="B134" s="2"/>
      <c r="C134" s="2"/>
      <c r="D134" s="6"/>
      <c r="E134" s="2"/>
      <c r="F134" s="2"/>
      <c r="G134" s="4"/>
      <c r="H134" s="2"/>
    </row>
    <row r="135" spans="1:8" ht="12.75">
      <c r="A135" s="1"/>
      <c r="B135" s="2"/>
      <c r="C135" s="2"/>
      <c r="D135" s="6"/>
      <c r="E135" s="2"/>
      <c r="F135" s="2"/>
      <c r="G135" s="4"/>
      <c r="H135" s="2"/>
    </row>
    <row r="136" spans="1:8" ht="12.75">
      <c r="A136" s="1"/>
      <c r="B136" s="2"/>
      <c r="C136" s="2"/>
      <c r="D136" s="6"/>
      <c r="E136" s="2"/>
      <c r="F136" s="2"/>
      <c r="G136" s="4"/>
      <c r="H136" s="2"/>
    </row>
    <row r="137" spans="1:8" ht="12.75">
      <c r="A137" s="1"/>
      <c r="B137" s="2"/>
      <c r="C137" s="2"/>
      <c r="D137" s="6"/>
      <c r="E137" s="2"/>
      <c r="F137" s="2"/>
      <c r="G137" s="4"/>
      <c r="H137" s="2"/>
    </row>
    <row r="138" spans="1:8" ht="12.75">
      <c r="A138" s="1"/>
      <c r="B138" s="2"/>
      <c r="C138" s="2"/>
      <c r="D138" s="6"/>
      <c r="E138" s="2"/>
      <c r="F138" s="2"/>
      <c r="G138" s="4"/>
      <c r="H138" s="2"/>
    </row>
    <row r="139" spans="1:8" ht="12.75">
      <c r="A139" s="1"/>
      <c r="B139" s="2"/>
      <c r="C139" s="2"/>
      <c r="D139" s="6"/>
      <c r="E139" s="2"/>
      <c r="F139" s="2"/>
      <c r="G139" s="4"/>
      <c r="H139" s="2"/>
    </row>
    <row r="140" spans="1:8" ht="12.75">
      <c r="A140" s="1"/>
      <c r="B140" s="2"/>
      <c r="C140" s="2"/>
      <c r="D140" s="6"/>
      <c r="E140" s="2"/>
      <c r="F140" s="2"/>
      <c r="G140" s="4"/>
      <c r="H140" s="2"/>
    </row>
    <row r="141" spans="1:8" ht="12.75">
      <c r="A141" s="1"/>
      <c r="B141" s="2"/>
      <c r="C141" s="2"/>
      <c r="D141" s="6"/>
      <c r="E141" s="2"/>
      <c r="F141" s="2"/>
      <c r="G141" s="4"/>
      <c r="H141" s="2"/>
    </row>
    <row r="142" spans="1:8" ht="12.75">
      <c r="A142" s="1"/>
      <c r="B142" s="2"/>
      <c r="C142" s="2"/>
      <c r="D142" s="6"/>
      <c r="E142" s="2"/>
      <c r="F142" s="2"/>
      <c r="G142" s="4"/>
      <c r="H142" s="2"/>
    </row>
    <row r="143" spans="1:8" ht="12.75">
      <c r="A143" s="1"/>
      <c r="B143" s="2"/>
      <c r="C143" s="2"/>
      <c r="D143" s="6"/>
      <c r="E143" s="2"/>
      <c r="F143" s="2"/>
      <c r="G143" s="4"/>
      <c r="H143" s="2"/>
    </row>
    <row r="144" spans="1:8" ht="12.75">
      <c r="A144" s="1"/>
      <c r="B144" s="2"/>
      <c r="C144" s="2"/>
      <c r="D144" s="6"/>
      <c r="E144" s="2"/>
      <c r="F144" s="2"/>
      <c r="G144" s="4"/>
      <c r="H144" s="2"/>
    </row>
    <row r="145" spans="1:8" ht="12.75">
      <c r="A145" s="1"/>
      <c r="B145" s="2"/>
      <c r="C145" s="2"/>
      <c r="D145" s="6"/>
      <c r="E145" s="2"/>
      <c r="F145" s="2"/>
      <c r="G145" s="4"/>
      <c r="H145" s="2"/>
    </row>
    <row r="146" spans="1:8" ht="12.75">
      <c r="A146" s="1"/>
      <c r="B146" s="2"/>
      <c r="C146" s="2"/>
      <c r="D146" s="6"/>
      <c r="E146" s="2"/>
      <c r="F146" s="2"/>
      <c r="G146" s="4"/>
      <c r="H146" s="2"/>
    </row>
    <row r="147" spans="1:8" ht="12.75">
      <c r="A147" s="1"/>
      <c r="B147" s="2"/>
      <c r="C147" s="2"/>
      <c r="D147" s="6"/>
      <c r="E147" s="2"/>
      <c r="F147" s="2"/>
      <c r="G147" s="4"/>
      <c r="H147" s="2"/>
    </row>
    <row r="148" spans="1:8" ht="12.75">
      <c r="A148" s="1"/>
      <c r="B148" s="2"/>
      <c r="C148" s="2"/>
      <c r="D148" s="6"/>
      <c r="E148" s="2"/>
      <c r="F148" s="2"/>
      <c r="G148" s="4"/>
      <c r="H148" s="2"/>
    </row>
    <row r="149" spans="1:8" ht="12.75">
      <c r="A149" s="1"/>
      <c r="B149" s="2"/>
      <c r="C149" s="2"/>
      <c r="D149" s="6"/>
      <c r="E149" s="2"/>
      <c r="F149" s="2"/>
      <c r="G149" s="4"/>
      <c r="H149" s="2"/>
    </row>
    <row r="150" spans="1:8" ht="12.75">
      <c r="A150" s="1"/>
      <c r="B150" s="2"/>
      <c r="C150" s="2"/>
      <c r="D150" s="6"/>
      <c r="E150" s="2"/>
      <c r="F150" s="2"/>
      <c r="G150" s="4"/>
      <c r="H150" s="2"/>
    </row>
    <row r="151" spans="1:8" ht="12.75">
      <c r="A151" s="1"/>
      <c r="B151" s="2"/>
      <c r="C151" s="2"/>
      <c r="D151" s="6"/>
      <c r="E151" s="2"/>
      <c r="F151" s="2"/>
      <c r="G151" s="4"/>
      <c r="H151" s="2"/>
    </row>
    <row r="152" spans="1:8" ht="12.75">
      <c r="A152" s="1"/>
      <c r="B152" s="2"/>
      <c r="C152" s="2"/>
      <c r="D152" s="6"/>
      <c r="E152" s="2"/>
      <c r="F152" s="2"/>
      <c r="G152" s="4"/>
      <c r="H152" s="2"/>
    </row>
    <row r="153" spans="1:8" ht="12.75">
      <c r="A153" s="1"/>
      <c r="B153" s="2"/>
      <c r="C153" s="2"/>
      <c r="D153" s="6"/>
      <c r="E153" s="2"/>
      <c r="F153" s="2"/>
      <c r="G153" s="4"/>
      <c r="H153" s="2"/>
    </row>
    <row r="154" spans="1:8" ht="12.75">
      <c r="A154" s="1"/>
      <c r="B154" s="2"/>
      <c r="C154" s="2"/>
      <c r="D154" s="6"/>
      <c r="E154" s="2"/>
      <c r="F154" s="2"/>
      <c r="G154" s="4"/>
      <c r="H154" s="2"/>
    </row>
    <row r="155" spans="1:8" ht="12.75">
      <c r="A155" s="1"/>
      <c r="B155" s="2"/>
      <c r="C155" s="2"/>
      <c r="D155" s="6"/>
      <c r="E155" s="2"/>
      <c r="F155" s="2"/>
      <c r="G155" s="4"/>
      <c r="H155" s="2"/>
    </row>
    <row r="156" spans="1:8" ht="12.75">
      <c r="A156" s="1"/>
      <c r="B156" s="2"/>
      <c r="C156" s="2"/>
      <c r="D156" s="6"/>
      <c r="E156" s="2"/>
      <c r="F156" s="2"/>
      <c r="G156" s="4"/>
      <c r="H156" s="2"/>
    </row>
    <row r="157" spans="1:8" ht="12.75">
      <c r="A157" s="1"/>
      <c r="B157" s="2"/>
      <c r="C157" s="2"/>
      <c r="D157" s="6"/>
      <c r="E157" s="2"/>
      <c r="F157" s="2"/>
      <c r="G157" s="4"/>
      <c r="H157" s="2"/>
    </row>
    <row r="158" spans="1:8" ht="12.75">
      <c r="A158" s="1"/>
      <c r="B158" s="2"/>
      <c r="C158" s="2"/>
      <c r="D158" s="6"/>
      <c r="E158" s="2"/>
      <c r="F158" s="2"/>
      <c r="G158" s="4"/>
      <c r="H158" s="2"/>
    </row>
    <row r="159" spans="1:8" ht="12.75">
      <c r="A159" s="1"/>
      <c r="B159" s="2"/>
      <c r="C159" s="2"/>
      <c r="D159" s="6"/>
      <c r="E159" s="2"/>
      <c r="F159" s="2"/>
      <c r="G159" s="4"/>
      <c r="H159" s="2"/>
    </row>
    <row r="160" spans="1:8" ht="12.75">
      <c r="A160" s="1"/>
      <c r="B160" s="2"/>
      <c r="C160" s="2"/>
      <c r="D160" s="6"/>
      <c r="E160" s="2"/>
      <c r="F160" s="2"/>
      <c r="G160" s="4"/>
      <c r="H160" s="2"/>
    </row>
    <row r="161" spans="1:8" ht="12.75">
      <c r="A161" s="1"/>
      <c r="B161" s="2"/>
      <c r="C161" s="2"/>
      <c r="D161" s="6"/>
      <c r="E161" s="2"/>
      <c r="F161" s="2"/>
      <c r="G161" s="4"/>
      <c r="H161" s="2"/>
    </row>
    <row r="162" spans="1:8" ht="12.75">
      <c r="A162" s="1"/>
      <c r="B162" s="2"/>
      <c r="C162" s="2"/>
      <c r="D162" s="6"/>
      <c r="E162" s="2"/>
      <c r="F162" s="2"/>
      <c r="G162" s="4"/>
      <c r="H162" s="2"/>
    </row>
    <row r="163" spans="1:8" ht="12.75">
      <c r="A163" s="1"/>
      <c r="B163" s="2"/>
      <c r="C163" s="2"/>
      <c r="D163" s="6"/>
      <c r="E163" s="2"/>
      <c r="F163" s="2"/>
      <c r="G163" s="4"/>
      <c r="H163" s="2"/>
    </row>
    <row r="164" spans="1:8" ht="12.75">
      <c r="A164" s="1"/>
      <c r="B164" s="2"/>
      <c r="C164" s="2"/>
      <c r="D164" s="6"/>
      <c r="E164" s="2"/>
      <c r="F164" s="2"/>
      <c r="G164" s="4"/>
      <c r="H164" s="2"/>
    </row>
    <row r="165" spans="1:8" ht="12.75">
      <c r="A165" s="1"/>
      <c r="B165" s="2"/>
      <c r="C165" s="2"/>
      <c r="D165" s="6"/>
      <c r="E165" s="2"/>
      <c r="F165" s="2"/>
      <c r="G165" s="4"/>
      <c r="H165" s="2"/>
    </row>
    <row r="166" spans="1:8" ht="12.75">
      <c r="A166" s="1"/>
      <c r="B166" s="2"/>
      <c r="C166" s="2"/>
      <c r="D166" s="6"/>
      <c r="E166" s="2"/>
      <c r="F166" s="2"/>
      <c r="G166" s="4"/>
      <c r="H166" s="2"/>
    </row>
    <row r="167" spans="1:8" ht="12.75">
      <c r="A167" s="1"/>
      <c r="B167" s="2"/>
      <c r="C167" s="2"/>
      <c r="D167" s="6"/>
      <c r="E167" s="2"/>
      <c r="F167" s="2"/>
      <c r="G167" s="4"/>
      <c r="H167" s="2"/>
    </row>
    <row r="168" spans="1:8" ht="12.75">
      <c r="A168" s="1"/>
      <c r="B168" s="2"/>
      <c r="C168" s="2"/>
      <c r="D168" s="6"/>
      <c r="E168" s="2"/>
      <c r="F168" s="2"/>
      <c r="G168" s="4"/>
      <c r="H168" s="2"/>
    </row>
    <row r="169" spans="1:8" ht="12.75">
      <c r="A169" s="1"/>
      <c r="B169" s="2"/>
      <c r="C169" s="2"/>
      <c r="D169" s="6"/>
      <c r="E169" s="2"/>
      <c r="F169" s="2"/>
      <c r="G169" s="4"/>
      <c r="H169" s="2"/>
    </row>
    <row r="170" spans="1:8" ht="12.75">
      <c r="A170" s="1"/>
      <c r="B170" s="2"/>
      <c r="C170" s="2"/>
      <c r="D170" s="6"/>
      <c r="E170" s="2"/>
      <c r="F170" s="2"/>
      <c r="G170" s="4"/>
      <c r="H170" s="2"/>
    </row>
    <row r="171" spans="1:8" ht="12.75">
      <c r="A171" s="1"/>
      <c r="B171" s="2"/>
      <c r="C171" s="2"/>
      <c r="D171" s="6"/>
      <c r="E171" s="2"/>
      <c r="F171" s="2"/>
      <c r="G171" s="4"/>
      <c r="H171" s="2"/>
    </row>
    <row r="172" spans="1:8" ht="12.75">
      <c r="A172" s="1"/>
      <c r="B172" s="2"/>
      <c r="C172" s="2"/>
      <c r="D172" s="6"/>
      <c r="E172" s="2"/>
      <c r="F172" s="2"/>
      <c r="G172" s="4"/>
      <c r="H172" s="2"/>
    </row>
    <row r="173" spans="1:8" ht="12.75">
      <c r="A173" s="1"/>
      <c r="B173" s="2"/>
      <c r="C173" s="2"/>
      <c r="D173" s="6"/>
      <c r="E173" s="2"/>
      <c r="F173" s="2"/>
      <c r="G173" s="4"/>
      <c r="H173" s="2"/>
    </row>
    <row r="174" spans="1:8" ht="12.75">
      <c r="A174" s="1"/>
      <c r="B174" s="2"/>
      <c r="C174" s="2"/>
      <c r="D174" s="6"/>
      <c r="E174" s="2"/>
      <c r="F174" s="2"/>
      <c r="G174" s="4"/>
      <c r="H174" s="2"/>
    </row>
    <row r="175" spans="1:8" ht="12.75">
      <c r="A175" s="1"/>
      <c r="B175" s="2"/>
      <c r="C175" s="2"/>
      <c r="D175" s="6"/>
      <c r="E175" s="2"/>
      <c r="F175" s="2"/>
      <c r="G175" s="4"/>
      <c r="H175" s="2"/>
    </row>
    <row r="176" spans="1:8" ht="12.75">
      <c r="A176" s="1"/>
      <c r="B176" s="2"/>
      <c r="C176" s="2"/>
      <c r="D176" s="6"/>
      <c r="E176" s="2"/>
      <c r="F176" s="2"/>
      <c r="G176" s="4"/>
      <c r="H176" s="2"/>
    </row>
    <row r="177" spans="1:8" ht="12.75">
      <c r="A177" s="1"/>
      <c r="B177" s="2"/>
      <c r="C177" s="2"/>
      <c r="D177" s="6"/>
      <c r="E177" s="2"/>
      <c r="F177" s="2"/>
      <c r="G177" s="4"/>
      <c r="H177" s="2"/>
    </row>
    <row r="178" spans="1:8" ht="12.75">
      <c r="A178" s="1"/>
      <c r="B178" s="2"/>
      <c r="C178" s="2"/>
      <c r="D178" s="6"/>
      <c r="E178" s="2"/>
      <c r="F178" s="2"/>
      <c r="G178" s="4"/>
      <c r="H178" s="2"/>
    </row>
    <row r="179" spans="1:8" ht="12.75">
      <c r="A179" s="1"/>
      <c r="B179" s="2"/>
      <c r="C179" s="2"/>
      <c r="D179" s="6"/>
      <c r="E179" s="2"/>
      <c r="F179" s="2"/>
      <c r="G179" s="4"/>
      <c r="H179" s="2"/>
    </row>
    <row r="180" spans="1:8" ht="12.75">
      <c r="A180" s="1"/>
      <c r="B180" s="2"/>
      <c r="C180" s="2"/>
      <c r="D180" s="6"/>
      <c r="E180" s="2"/>
      <c r="F180" s="2"/>
      <c r="G180" s="4"/>
      <c r="H180" s="2"/>
    </row>
    <row r="181" spans="1:8" ht="12.75">
      <c r="A181" s="1"/>
      <c r="B181" s="2"/>
      <c r="C181" s="2"/>
      <c r="D181" s="6"/>
      <c r="E181" s="2"/>
      <c r="F181" s="2"/>
      <c r="G181" s="4"/>
      <c r="H181" s="2"/>
    </row>
    <row r="182" spans="1:8" ht="12.75">
      <c r="A182" s="1"/>
      <c r="B182" s="2"/>
      <c r="C182" s="2"/>
      <c r="D182" s="6"/>
      <c r="E182" s="2"/>
      <c r="F182" s="2"/>
      <c r="G182" s="4"/>
      <c r="H182" s="2"/>
    </row>
    <row r="183" spans="1:8" ht="12.75">
      <c r="A183" s="1"/>
      <c r="B183" s="2"/>
      <c r="C183" s="2"/>
      <c r="D183" s="6"/>
      <c r="E183" s="2"/>
      <c r="F183" s="2"/>
      <c r="G183" s="4"/>
      <c r="H183" s="2"/>
    </row>
    <row r="184" spans="1:8" ht="12.75">
      <c r="A184" s="1"/>
      <c r="B184" s="2"/>
      <c r="C184" s="2"/>
      <c r="D184" s="6"/>
      <c r="E184" s="2"/>
      <c r="F184" s="2"/>
      <c r="G184" s="4"/>
      <c r="H184" s="2"/>
    </row>
    <row r="185" spans="1:8" ht="12.75">
      <c r="A185" s="1"/>
      <c r="B185" s="2"/>
      <c r="C185" s="2"/>
      <c r="D185" s="6"/>
      <c r="E185" s="2"/>
      <c r="F185" s="2"/>
      <c r="G185" s="4"/>
      <c r="H185" s="2"/>
    </row>
    <row r="186" spans="1:8" ht="12.75">
      <c r="A186" s="1"/>
      <c r="B186" s="2"/>
      <c r="C186" s="2"/>
      <c r="D186" s="6"/>
      <c r="E186" s="2"/>
      <c r="F186" s="2"/>
      <c r="G186" s="4"/>
      <c r="H186" s="2"/>
    </row>
    <row r="187" spans="1:8" ht="12.75">
      <c r="A187" s="1"/>
      <c r="B187" s="2"/>
      <c r="C187" s="2"/>
      <c r="D187" s="6"/>
      <c r="E187" s="2"/>
      <c r="F187" s="2"/>
      <c r="G187" s="4"/>
      <c r="H187" s="2"/>
    </row>
    <row r="188" spans="1:8" ht="12.75">
      <c r="A188" s="1"/>
      <c r="B188" s="2"/>
      <c r="C188" s="2"/>
      <c r="D188" s="6"/>
      <c r="E188" s="2"/>
      <c r="F188" s="2"/>
      <c r="G188" s="4"/>
      <c r="H188" s="2"/>
    </row>
    <row r="189" spans="1:8" ht="12.75">
      <c r="A189" s="1"/>
      <c r="B189" s="2"/>
      <c r="C189" s="2"/>
      <c r="D189" s="6"/>
      <c r="E189" s="2"/>
      <c r="F189" s="2"/>
      <c r="G189" s="4"/>
      <c r="H189" s="2"/>
    </row>
    <row r="190" spans="1:8" ht="12.75">
      <c r="A190" s="1"/>
      <c r="B190" s="2"/>
      <c r="C190" s="2"/>
      <c r="D190" s="6"/>
      <c r="E190" s="2"/>
      <c r="F190" s="2"/>
      <c r="G190" s="4"/>
      <c r="H190" s="2"/>
    </row>
    <row r="191" spans="1:8" ht="12.75">
      <c r="A191" s="1"/>
      <c r="B191" s="2"/>
      <c r="C191" s="2"/>
      <c r="D191" s="6"/>
      <c r="E191" s="2"/>
      <c r="F191" s="2"/>
      <c r="G191" s="4"/>
      <c r="H191" s="2"/>
    </row>
    <row r="192" spans="1:8" ht="12.75">
      <c r="A192" s="1"/>
      <c r="B192" s="2"/>
      <c r="C192" s="2"/>
      <c r="D192" s="6"/>
      <c r="E192" s="2"/>
      <c r="F192" s="2"/>
      <c r="G192" s="4"/>
      <c r="H192" s="2"/>
    </row>
    <row r="193" spans="1:8" ht="12.75">
      <c r="A193" s="1"/>
      <c r="B193" s="2"/>
      <c r="C193" s="2"/>
      <c r="D193" s="6"/>
      <c r="E193" s="2"/>
      <c r="F193" s="2"/>
      <c r="G193" s="4"/>
      <c r="H193" s="2"/>
    </row>
    <row r="194" spans="1:8" ht="12.75">
      <c r="A194" s="1"/>
      <c r="B194" s="2"/>
      <c r="C194" s="2"/>
      <c r="D194" s="6"/>
      <c r="E194" s="2"/>
      <c r="F194" s="2"/>
      <c r="G194" s="4"/>
      <c r="H194" s="2"/>
    </row>
    <row r="195" spans="1:8" ht="12.75">
      <c r="A195" s="1"/>
      <c r="B195" s="2"/>
      <c r="C195" s="2"/>
      <c r="D195" s="6"/>
      <c r="E195" s="2"/>
      <c r="F195" s="2"/>
      <c r="G195" s="4"/>
      <c r="H195" s="2"/>
    </row>
    <row r="196" spans="1:8" ht="12.75">
      <c r="A196" s="1"/>
      <c r="B196" s="2"/>
      <c r="C196" s="2"/>
      <c r="D196" s="6"/>
      <c r="E196" s="2"/>
      <c r="F196" s="2"/>
      <c r="G196" s="4"/>
      <c r="H196" s="2"/>
    </row>
    <row r="197" spans="1:8" ht="12.75">
      <c r="A197" s="1"/>
      <c r="B197" s="2"/>
      <c r="C197" s="2"/>
      <c r="D197" s="6"/>
      <c r="E197" s="2"/>
      <c r="F197" s="2"/>
      <c r="G197" s="4"/>
      <c r="H197" s="2"/>
    </row>
    <row r="198" spans="1:8" ht="12.75">
      <c r="A198" s="1"/>
      <c r="B198" s="2"/>
      <c r="C198" s="2"/>
      <c r="D198" s="6"/>
      <c r="E198" s="2"/>
      <c r="F198" s="2"/>
      <c r="G198" s="4"/>
      <c r="H198" s="2"/>
    </row>
    <row r="199" spans="1:8" ht="12.75">
      <c r="A199" s="1"/>
      <c r="B199" s="2"/>
      <c r="C199" s="2"/>
      <c r="D199" s="6"/>
      <c r="E199" s="2"/>
      <c r="F199" s="2"/>
      <c r="G199" s="4"/>
      <c r="H199" s="2"/>
    </row>
    <row r="200" spans="1:8" ht="12.75">
      <c r="A200" s="1"/>
      <c r="B200" s="2"/>
      <c r="C200" s="2"/>
      <c r="D200" s="6"/>
      <c r="E200" s="2"/>
      <c r="F200" s="2"/>
      <c r="G200" s="4"/>
      <c r="H200" s="2"/>
    </row>
    <row r="201" spans="1:8" ht="12.75">
      <c r="A201" s="1"/>
      <c r="B201" s="2"/>
      <c r="C201" s="2"/>
      <c r="D201" s="6"/>
      <c r="E201" s="2"/>
      <c r="F201" s="2"/>
      <c r="G201" s="4"/>
      <c r="H201" s="2"/>
    </row>
    <row r="202" spans="1:8" ht="12.75">
      <c r="A202" s="1"/>
      <c r="B202" s="2"/>
      <c r="C202" s="2"/>
      <c r="D202" s="6"/>
      <c r="E202" s="2"/>
      <c r="F202" s="2"/>
      <c r="G202" s="4"/>
      <c r="H202" s="2"/>
    </row>
    <row r="203" spans="1:8" ht="12.75">
      <c r="A203" s="1"/>
      <c r="B203" s="2"/>
      <c r="C203" s="2"/>
      <c r="D203" s="6"/>
      <c r="E203" s="2"/>
      <c r="F203" s="2"/>
      <c r="G203" s="4"/>
      <c r="H203" s="2"/>
    </row>
    <row r="204" spans="1:8" ht="12.75">
      <c r="A204" s="1"/>
      <c r="B204" s="2"/>
      <c r="C204" s="2"/>
      <c r="D204" s="6"/>
      <c r="E204" s="2"/>
      <c r="F204" s="2"/>
      <c r="G204" s="4"/>
      <c r="H204" s="2"/>
    </row>
    <row r="205" spans="1:8" ht="12.75">
      <c r="A205" s="1"/>
      <c r="B205" s="2"/>
      <c r="C205" s="2"/>
      <c r="D205" s="6"/>
      <c r="E205" s="2"/>
      <c r="F205" s="2"/>
      <c r="G205" s="4"/>
      <c r="H205" s="2"/>
    </row>
    <row r="206" spans="1:8" ht="12.75">
      <c r="A206" s="1"/>
      <c r="B206" s="2"/>
      <c r="C206" s="2"/>
      <c r="D206" s="6"/>
      <c r="E206" s="2"/>
      <c r="F206" s="2"/>
      <c r="G206" s="4"/>
      <c r="H206" s="2"/>
    </row>
    <row r="207" spans="1:8" ht="12.75">
      <c r="A207" s="1"/>
      <c r="B207" s="2"/>
      <c r="C207" s="2"/>
      <c r="D207" s="6"/>
      <c r="E207" s="2"/>
      <c r="F207" s="2"/>
      <c r="G207" s="4"/>
      <c r="H207" s="2"/>
    </row>
    <row r="208" spans="1:8" ht="12.75">
      <c r="A208" s="1"/>
      <c r="B208" s="2"/>
      <c r="C208" s="2"/>
      <c r="D208" s="6"/>
      <c r="E208" s="2"/>
      <c r="F208" s="2"/>
      <c r="G208" s="4"/>
      <c r="H208" s="2"/>
    </row>
    <row r="209" spans="1:8" ht="12.75">
      <c r="A209" s="1"/>
      <c r="B209" s="2"/>
      <c r="C209" s="2"/>
      <c r="D209" s="6"/>
      <c r="E209" s="2"/>
      <c r="F209" s="2"/>
      <c r="G209" s="4"/>
      <c r="H209" s="2"/>
    </row>
    <row r="210" spans="1:8" ht="12.75">
      <c r="A210" s="1"/>
      <c r="B210" s="2"/>
      <c r="C210" s="2"/>
      <c r="D210" s="6"/>
      <c r="E210" s="2"/>
      <c r="F210" s="2"/>
      <c r="G210" s="4"/>
      <c r="H210" s="2"/>
    </row>
    <row r="211" spans="1:8" ht="12.75">
      <c r="A211" s="1"/>
      <c r="B211" s="2"/>
      <c r="C211" s="2"/>
      <c r="D211" s="6"/>
      <c r="E211" s="2"/>
      <c r="F211" s="2"/>
      <c r="G211" s="4"/>
      <c r="H211" s="2"/>
    </row>
    <row r="212" spans="1:8" ht="12.75">
      <c r="A212" s="1"/>
      <c r="B212" s="2"/>
      <c r="C212" s="2"/>
      <c r="D212" s="6"/>
      <c r="E212" s="2"/>
      <c r="F212" s="2"/>
      <c r="G212" s="4"/>
      <c r="H212" s="2"/>
    </row>
    <row r="213" spans="1:8" ht="12.75">
      <c r="A213" s="1"/>
      <c r="B213" s="2"/>
      <c r="C213" s="2"/>
      <c r="D213" s="6"/>
      <c r="E213" s="2"/>
      <c r="F213" s="2"/>
      <c r="G213" s="4"/>
      <c r="H213" s="2"/>
    </row>
    <row r="214" spans="1:8" ht="12.75">
      <c r="A214" s="1"/>
      <c r="B214" s="2"/>
      <c r="C214" s="2"/>
      <c r="D214" s="6"/>
      <c r="E214" s="2"/>
      <c r="F214" s="2"/>
      <c r="G214" s="4"/>
      <c r="H214" s="2"/>
    </row>
    <row r="215" spans="1:8" ht="12.75">
      <c r="A215" s="1"/>
      <c r="B215" s="2"/>
      <c r="C215" s="2"/>
      <c r="D215" s="6"/>
      <c r="E215" s="2"/>
      <c r="F215" s="2"/>
      <c r="G215" s="4"/>
      <c r="H215" s="2"/>
    </row>
    <row r="216" spans="1:8" ht="12.75">
      <c r="A216" s="1"/>
      <c r="B216" s="2"/>
      <c r="C216" s="2"/>
      <c r="D216" s="6"/>
      <c r="E216" s="2"/>
      <c r="F216" s="2"/>
      <c r="G216" s="4"/>
      <c r="H216" s="2"/>
    </row>
    <row r="217" spans="1:8" ht="12.75">
      <c r="A217" s="1"/>
      <c r="B217" s="2"/>
      <c r="C217" s="2"/>
      <c r="D217" s="6"/>
      <c r="E217" s="2"/>
      <c r="F217" s="2"/>
      <c r="G217" s="4"/>
      <c r="H217" s="2"/>
    </row>
    <row r="218" spans="1:8" ht="12.75">
      <c r="A218" s="1"/>
      <c r="B218" s="2"/>
      <c r="C218" s="2"/>
      <c r="D218" s="6"/>
      <c r="E218" s="2"/>
      <c r="F218" s="2"/>
      <c r="G218" s="4"/>
      <c r="H218" s="2"/>
    </row>
    <row r="219" spans="1:8" ht="12.75">
      <c r="A219" s="1"/>
      <c r="B219" s="2"/>
      <c r="C219" s="2"/>
      <c r="D219" s="6"/>
      <c r="E219" s="2"/>
      <c r="F219" s="2"/>
      <c r="G219" s="4"/>
      <c r="H219" s="2"/>
    </row>
    <row r="220" spans="1:8" ht="12.75">
      <c r="A220" s="1"/>
      <c r="B220" s="2"/>
      <c r="C220" s="2"/>
      <c r="D220" s="6"/>
      <c r="E220" s="2"/>
      <c r="F220" s="2"/>
      <c r="G220" s="4"/>
      <c r="H220" s="2"/>
    </row>
    <row r="221" spans="1:8" ht="12.75">
      <c r="A221" s="1"/>
      <c r="B221" s="2"/>
      <c r="C221" s="2"/>
      <c r="D221" s="6"/>
      <c r="E221" s="2"/>
      <c r="F221" s="2"/>
      <c r="G221" s="4"/>
      <c r="H221" s="2"/>
    </row>
    <row r="222" spans="1:8" ht="12.75">
      <c r="A222" s="1"/>
      <c r="B222" s="2"/>
      <c r="C222" s="2"/>
      <c r="D222" s="6"/>
      <c r="E222" s="2"/>
      <c r="F222" s="2"/>
      <c r="G222" s="4"/>
      <c r="H222" s="2"/>
    </row>
    <row r="223" spans="1:8" ht="12.75">
      <c r="A223" s="1"/>
      <c r="B223" s="2"/>
      <c r="C223" s="2"/>
      <c r="D223" s="6"/>
      <c r="E223" s="2"/>
      <c r="F223" s="2"/>
      <c r="G223" s="4"/>
      <c r="H223" s="2"/>
    </row>
    <row r="224" spans="1:8" ht="12.75">
      <c r="A224" s="1"/>
      <c r="B224" s="2"/>
      <c r="C224" s="2"/>
      <c r="D224" s="6"/>
      <c r="E224" s="2"/>
      <c r="F224" s="2"/>
      <c r="G224" s="4"/>
      <c r="H224" s="2"/>
    </row>
    <row r="225" spans="1:8" ht="12.75">
      <c r="A225" s="1"/>
      <c r="B225" s="2"/>
      <c r="C225" s="2"/>
      <c r="D225" s="6"/>
      <c r="E225" s="2"/>
      <c r="F225" s="2"/>
      <c r="G225" s="4"/>
      <c r="H225" s="2"/>
    </row>
    <row r="226" spans="1:8" ht="12.75">
      <c r="A226" s="1"/>
      <c r="B226" s="2"/>
      <c r="C226" s="2"/>
      <c r="D226" s="6"/>
      <c r="E226" s="2"/>
      <c r="F226" s="2"/>
      <c r="G226" s="4"/>
      <c r="H226" s="2"/>
    </row>
    <row r="227" spans="1:8" ht="12.75">
      <c r="A227" s="1"/>
      <c r="B227" s="2"/>
      <c r="C227" s="2"/>
      <c r="D227" s="6"/>
      <c r="E227" s="2"/>
      <c r="F227" s="2"/>
      <c r="G227" s="4"/>
      <c r="H227" s="2"/>
    </row>
    <row r="228" spans="1:8" ht="12.75">
      <c r="A228" s="1"/>
      <c r="B228" s="2"/>
      <c r="C228" s="2"/>
      <c r="D228" s="6"/>
      <c r="E228" s="2"/>
      <c r="F228" s="2"/>
      <c r="G228" s="4"/>
      <c r="H228" s="2"/>
    </row>
    <row r="229" spans="1:8" ht="12.75">
      <c r="A229" s="1"/>
      <c r="B229" s="2"/>
      <c r="C229" s="2"/>
      <c r="D229" s="6"/>
      <c r="E229" s="2"/>
      <c r="F229" s="2"/>
      <c r="G229" s="4"/>
      <c r="H229" s="2"/>
    </row>
    <row r="230" spans="1:8" ht="12.75">
      <c r="A230" s="1"/>
      <c r="B230" s="2"/>
      <c r="C230" s="2"/>
      <c r="D230" s="6"/>
      <c r="E230" s="2"/>
      <c r="F230" s="2"/>
      <c r="G230" s="4"/>
      <c r="H230" s="2"/>
    </row>
    <row r="231" spans="1:8" ht="12.75">
      <c r="A231" s="1"/>
      <c r="B231" s="2"/>
      <c r="C231" s="2"/>
      <c r="D231" s="6"/>
      <c r="E231" s="2"/>
      <c r="F231" s="2"/>
      <c r="G231" s="4"/>
      <c r="H231" s="2"/>
    </row>
    <row r="232" spans="1:8" ht="12.75">
      <c r="A232" s="1"/>
      <c r="B232" s="2"/>
      <c r="C232" s="2"/>
      <c r="D232" s="6"/>
      <c r="E232" s="2"/>
      <c r="F232" s="2"/>
      <c r="G232" s="4"/>
      <c r="H232" s="2"/>
    </row>
    <row r="233" spans="1:8" ht="12.75">
      <c r="A233" s="1"/>
      <c r="B233" s="2"/>
      <c r="C233" s="2"/>
      <c r="D233" s="6"/>
      <c r="E233" s="2"/>
      <c r="F233" s="2"/>
      <c r="G233" s="4"/>
      <c r="H233" s="2"/>
    </row>
    <row r="234" spans="1:8" ht="12.75">
      <c r="A234" s="1"/>
      <c r="B234" s="2"/>
      <c r="C234" s="2"/>
      <c r="D234" s="6"/>
      <c r="E234" s="2"/>
      <c r="F234" s="2"/>
      <c r="G234" s="4"/>
      <c r="H234" s="2"/>
    </row>
    <row r="235" spans="1:8" ht="12.75">
      <c r="A235" s="1"/>
      <c r="B235" s="2"/>
      <c r="C235" s="2"/>
      <c r="D235" s="6"/>
      <c r="E235" s="2"/>
      <c r="F235" s="2"/>
      <c r="G235" s="4"/>
      <c r="H235" s="2"/>
    </row>
    <row r="236" spans="1:8" ht="12.75">
      <c r="A236" s="1"/>
      <c r="B236" s="2"/>
      <c r="C236" s="2"/>
      <c r="D236" s="6"/>
      <c r="E236" s="2"/>
      <c r="F236" s="2"/>
      <c r="G236" s="4"/>
      <c r="H236" s="2"/>
    </row>
    <row r="237" spans="1:8" ht="12.75">
      <c r="A237" s="1"/>
      <c r="B237" s="2"/>
      <c r="C237" s="2"/>
      <c r="D237" s="6"/>
      <c r="E237" s="2"/>
      <c r="F237" s="2"/>
      <c r="G237" s="4"/>
      <c r="H237" s="2"/>
    </row>
    <row r="238" spans="1:8" ht="12.75">
      <c r="A238" s="1"/>
      <c r="B238" s="2"/>
      <c r="C238" s="2"/>
      <c r="D238" s="6"/>
      <c r="E238" s="2"/>
      <c r="F238" s="2"/>
      <c r="G238" s="4"/>
      <c r="H238" s="2"/>
    </row>
    <row r="239" spans="1:8" ht="12.75">
      <c r="A239" s="1"/>
      <c r="B239" s="2"/>
      <c r="C239" s="2"/>
      <c r="D239" s="6"/>
      <c r="E239" s="2"/>
      <c r="F239" s="2"/>
      <c r="G239" s="4"/>
      <c r="H239" s="2"/>
    </row>
    <row r="240" spans="1:8" ht="12.75">
      <c r="A240" s="1"/>
      <c r="B240" s="2"/>
      <c r="C240" s="2"/>
      <c r="D240" s="6"/>
      <c r="E240" s="2"/>
      <c r="F240" s="2"/>
      <c r="G240" s="4"/>
      <c r="H240" s="2"/>
    </row>
    <row r="241" spans="1:8" ht="12.75">
      <c r="A241" s="1"/>
      <c r="B241" s="2"/>
      <c r="C241" s="2"/>
      <c r="D241" s="6"/>
      <c r="E241" s="2"/>
      <c r="F241" s="2"/>
      <c r="G241" s="4"/>
      <c r="H241" s="2"/>
    </row>
    <row r="242" spans="1:8" ht="12.75">
      <c r="A242" s="1"/>
      <c r="B242" s="2"/>
      <c r="C242" s="2"/>
      <c r="D242" s="6"/>
      <c r="E242" s="2"/>
      <c r="F242" s="2"/>
      <c r="G242" s="4"/>
      <c r="H242" s="2"/>
    </row>
    <row r="243" spans="1:8" ht="12.75">
      <c r="A243" s="1"/>
      <c r="B243" s="2"/>
      <c r="C243" s="2"/>
      <c r="D243" s="6"/>
      <c r="E243" s="2"/>
      <c r="F243" s="2"/>
      <c r="G243" s="4"/>
      <c r="H243" s="2"/>
    </row>
    <row r="244" spans="1:8" ht="12.75">
      <c r="A244" s="1"/>
      <c r="B244" s="2"/>
      <c r="C244" s="2"/>
      <c r="D244" s="6"/>
      <c r="E244" s="2"/>
      <c r="F244" s="2"/>
      <c r="G244" s="4"/>
      <c r="H244" s="2"/>
    </row>
    <row r="245" spans="1:8" ht="12.75">
      <c r="A245" s="1"/>
      <c r="B245" s="2"/>
      <c r="C245" s="2"/>
      <c r="D245" s="6"/>
      <c r="E245" s="2"/>
      <c r="F245" s="2"/>
      <c r="G245" s="4"/>
      <c r="H245" s="2"/>
    </row>
    <row r="246" spans="1:8" ht="12.75">
      <c r="A246" s="1"/>
      <c r="B246" s="2"/>
      <c r="C246" s="2"/>
      <c r="D246" s="6"/>
      <c r="E246" s="2"/>
      <c r="F246" s="2"/>
      <c r="G246" s="4"/>
      <c r="H246" s="2"/>
    </row>
    <row r="247" spans="1:8" ht="12.75">
      <c r="A247" s="1"/>
      <c r="B247" s="2"/>
      <c r="C247" s="2"/>
      <c r="D247" s="6"/>
      <c r="E247" s="2"/>
      <c r="F247" s="2"/>
      <c r="G247" s="4"/>
      <c r="H247" s="2"/>
    </row>
    <row r="248" spans="1:8" ht="12.75">
      <c r="A248" s="1"/>
      <c r="B248" s="2"/>
      <c r="C248" s="2"/>
      <c r="D248" s="6"/>
      <c r="E248" s="2"/>
      <c r="F248" s="2"/>
      <c r="G248" s="4"/>
      <c r="H248" s="2"/>
    </row>
    <row r="249" spans="1:8" ht="12.75">
      <c r="A249" s="1"/>
      <c r="B249" s="2"/>
      <c r="C249" s="2"/>
      <c r="D249" s="6"/>
      <c r="E249" s="2"/>
      <c r="F249" s="2"/>
      <c r="G249" s="4"/>
      <c r="H249" s="2"/>
    </row>
    <row r="250" spans="1:8" ht="12.75">
      <c r="A250" s="1"/>
      <c r="B250" s="2"/>
      <c r="C250" s="2"/>
      <c r="D250" s="6"/>
      <c r="E250" s="2"/>
      <c r="F250" s="2"/>
      <c r="G250" s="4"/>
      <c r="H250" s="2"/>
    </row>
    <row r="251" spans="1:8" ht="12.75">
      <c r="A251" s="1"/>
      <c r="B251" s="2"/>
      <c r="C251" s="2"/>
      <c r="D251" s="6"/>
      <c r="E251" s="2"/>
      <c r="F251" s="2"/>
      <c r="G251" s="4"/>
      <c r="H251" s="2"/>
    </row>
    <row r="252" spans="1:8" ht="12.75">
      <c r="A252" s="1"/>
      <c r="B252" s="2"/>
      <c r="C252" s="2"/>
      <c r="D252" s="6"/>
      <c r="E252" s="2"/>
      <c r="F252" s="2"/>
      <c r="G252" s="4"/>
      <c r="H252" s="2"/>
    </row>
    <row r="253" spans="1:8" ht="12.75">
      <c r="A253" s="1"/>
      <c r="B253" s="2"/>
      <c r="C253" s="2"/>
      <c r="D253" s="6"/>
      <c r="E253" s="2"/>
      <c r="F253" s="2"/>
      <c r="G253" s="4"/>
      <c r="H253" s="2"/>
    </row>
    <row r="254" spans="1:8" ht="12.75">
      <c r="A254" s="1"/>
      <c r="B254" s="2"/>
      <c r="C254" s="2"/>
      <c r="D254" s="6"/>
      <c r="E254" s="2"/>
      <c r="F254" s="2"/>
      <c r="G254" s="4"/>
      <c r="H254" s="2"/>
    </row>
    <row r="255" spans="1:8" ht="12.75">
      <c r="A255" s="1"/>
      <c r="B255" s="2"/>
      <c r="C255" s="2"/>
      <c r="D255" s="6"/>
      <c r="E255" s="2"/>
      <c r="F255" s="2"/>
      <c r="G255" s="4"/>
      <c r="H255" s="2"/>
    </row>
    <row r="256" spans="1:8" ht="12.75">
      <c r="A256" s="1"/>
      <c r="B256" s="2"/>
      <c r="C256" s="2"/>
      <c r="D256" s="6"/>
      <c r="E256" s="2"/>
      <c r="F256" s="2"/>
      <c r="G256" s="4"/>
      <c r="H256" s="2"/>
    </row>
    <row r="257" spans="1:8" ht="12.75">
      <c r="A257" s="1"/>
      <c r="B257" s="2"/>
      <c r="C257" s="2"/>
      <c r="D257" s="6"/>
      <c r="E257" s="2"/>
      <c r="F257" s="2"/>
      <c r="G257" s="4"/>
      <c r="H257" s="2"/>
    </row>
    <row r="258" spans="1:8" ht="12.75">
      <c r="A258" s="1"/>
      <c r="B258" s="2"/>
      <c r="C258" s="2"/>
      <c r="D258" s="6"/>
      <c r="E258" s="2"/>
      <c r="F258" s="2"/>
      <c r="G258" s="4"/>
      <c r="H258" s="2"/>
    </row>
    <row r="259" spans="1:8" ht="12.75">
      <c r="A259" s="1"/>
      <c r="B259" s="2"/>
      <c r="C259" s="2"/>
      <c r="D259" s="6"/>
      <c r="E259" s="2"/>
      <c r="F259" s="2"/>
      <c r="G259" s="4"/>
      <c r="H259" s="2"/>
    </row>
    <row r="260" spans="1:8" ht="12.75">
      <c r="A260" s="1"/>
      <c r="B260" s="2"/>
      <c r="C260" s="2"/>
      <c r="D260" s="6"/>
      <c r="E260" s="2"/>
      <c r="F260" s="2"/>
      <c r="G260" s="4"/>
      <c r="H260" s="2"/>
    </row>
    <row r="261" spans="1:8" ht="12.75">
      <c r="A261" s="1"/>
      <c r="B261" s="2"/>
      <c r="C261" s="2"/>
      <c r="D261" s="6"/>
      <c r="E261" s="2"/>
      <c r="F261" s="2"/>
      <c r="G261" s="4"/>
      <c r="H261" s="2"/>
    </row>
    <row r="262" spans="1:8" ht="12.75">
      <c r="A262" s="1"/>
      <c r="B262" s="2"/>
      <c r="C262" s="2"/>
      <c r="D262" s="6"/>
      <c r="E262" s="2"/>
      <c r="F262" s="2"/>
      <c r="G262" s="4"/>
      <c r="H262" s="2"/>
    </row>
    <row r="263" spans="1:8" ht="12.75">
      <c r="A263" s="1"/>
      <c r="B263" s="2"/>
      <c r="C263" s="2"/>
      <c r="D263" s="6"/>
      <c r="E263" s="2"/>
      <c r="F263" s="2"/>
      <c r="G263" s="4"/>
      <c r="H263" s="2"/>
    </row>
    <row r="264" spans="1:8" ht="12.75">
      <c r="A264" s="1"/>
      <c r="B264" s="2"/>
      <c r="C264" s="2"/>
      <c r="D264" s="6"/>
      <c r="E264" s="2"/>
      <c r="F264" s="2"/>
      <c r="G264" s="4"/>
      <c r="H264" s="2"/>
    </row>
    <row r="265" spans="1:8" ht="12.75">
      <c r="A265" s="1"/>
      <c r="B265" s="2"/>
      <c r="C265" s="2"/>
      <c r="D265" s="6"/>
      <c r="E265" s="2"/>
      <c r="F265" s="2"/>
      <c r="G265" s="4"/>
      <c r="H265" s="2"/>
    </row>
    <row r="266" spans="1:8" ht="12.75">
      <c r="A266" s="1"/>
      <c r="B266" s="2"/>
      <c r="C266" s="2"/>
      <c r="D266" s="6"/>
      <c r="E266" s="2"/>
      <c r="F266" s="2"/>
      <c r="G266" s="4"/>
      <c r="H266" s="2"/>
    </row>
    <row r="267" spans="1:8" ht="12.75">
      <c r="A267" s="1"/>
      <c r="B267" s="2"/>
      <c r="C267" s="2"/>
      <c r="D267" s="6"/>
      <c r="E267" s="2"/>
      <c r="F267" s="2"/>
      <c r="G267" s="4"/>
      <c r="H267" s="2"/>
    </row>
    <row r="268" spans="1:8" ht="12.75">
      <c r="A268" s="1"/>
      <c r="B268" s="2"/>
      <c r="C268" s="2"/>
      <c r="D268" s="6"/>
      <c r="E268" s="2"/>
      <c r="F268" s="2"/>
      <c r="G268" s="4"/>
      <c r="H268" s="2"/>
    </row>
    <row r="269" spans="1:8" ht="12.75">
      <c r="A269" s="1"/>
      <c r="B269" s="2"/>
      <c r="C269" s="2"/>
      <c r="D269" s="6"/>
      <c r="E269" s="2"/>
      <c r="F269" s="2"/>
      <c r="G269" s="4"/>
      <c r="H269" s="2"/>
    </row>
    <row r="270" spans="1:8" ht="12.75">
      <c r="A270" s="1"/>
      <c r="B270" s="2"/>
      <c r="C270" s="2"/>
      <c r="D270" s="6"/>
      <c r="E270" s="2"/>
      <c r="F270" s="2"/>
      <c r="G270" s="4"/>
      <c r="H270" s="2"/>
    </row>
    <row r="271" spans="1:8" ht="12.75">
      <c r="A271" s="1"/>
      <c r="B271" s="2"/>
      <c r="C271" s="2"/>
      <c r="D271" s="6"/>
      <c r="E271" s="2"/>
      <c r="F271" s="2"/>
      <c r="G271" s="4"/>
      <c r="H271" s="2"/>
    </row>
    <row r="272" spans="1:8" ht="12.75">
      <c r="A272" s="1"/>
      <c r="B272" s="2"/>
      <c r="C272" s="2"/>
      <c r="D272" s="6"/>
      <c r="E272" s="2"/>
      <c r="F272" s="2"/>
      <c r="G272" s="4"/>
      <c r="H272" s="2"/>
    </row>
    <row r="273" spans="1:8" ht="12.75">
      <c r="A273" s="1"/>
      <c r="B273" s="2"/>
      <c r="C273" s="2"/>
      <c r="D273" s="6"/>
      <c r="E273" s="2"/>
      <c r="F273" s="2"/>
      <c r="G273" s="4"/>
      <c r="H273" s="2"/>
    </row>
    <row r="274" spans="1:8" ht="12.75">
      <c r="A274" s="1"/>
      <c r="B274" s="2"/>
      <c r="C274" s="2"/>
      <c r="D274" s="6"/>
      <c r="E274" s="2"/>
      <c r="F274" s="2"/>
      <c r="G274" s="4"/>
      <c r="H274" s="2"/>
    </row>
    <row r="275" spans="1:8" ht="12.75">
      <c r="A275" s="1"/>
      <c r="B275" s="2"/>
      <c r="C275" s="2"/>
      <c r="D275" s="6"/>
      <c r="E275" s="2"/>
      <c r="F275" s="2"/>
      <c r="G275" s="4"/>
      <c r="H275" s="2"/>
    </row>
    <row r="276" spans="1:8" ht="12.75">
      <c r="A276" s="1"/>
      <c r="B276" s="2"/>
      <c r="C276" s="2"/>
      <c r="D276" s="6"/>
      <c r="E276" s="2"/>
      <c r="F276" s="2"/>
      <c r="G276" s="4"/>
      <c r="H276" s="2"/>
    </row>
    <row r="277" spans="1:8" ht="12.75">
      <c r="A277" s="1"/>
      <c r="B277" s="2"/>
      <c r="C277" s="2"/>
      <c r="D277" s="6"/>
      <c r="E277" s="2"/>
      <c r="F277" s="2"/>
      <c r="G277" s="4"/>
      <c r="H277" s="2"/>
    </row>
    <row r="278" spans="1:8" ht="12.75">
      <c r="A278" s="1"/>
      <c r="B278" s="2"/>
      <c r="C278" s="2"/>
      <c r="D278" s="6"/>
      <c r="E278" s="2"/>
      <c r="F278" s="2"/>
      <c r="G278" s="4"/>
      <c r="H278" s="2"/>
    </row>
    <row r="279" spans="1:8" ht="12.75">
      <c r="A279" s="1"/>
      <c r="B279" s="2"/>
      <c r="C279" s="2"/>
      <c r="D279" s="6"/>
      <c r="E279" s="2"/>
      <c r="F279" s="2"/>
      <c r="G279" s="4"/>
      <c r="H279" s="2"/>
    </row>
    <row r="280" spans="1:8" ht="12.75">
      <c r="A280" s="1"/>
      <c r="B280" s="2"/>
      <c r="C280" s="2"/>
      <c r="D280" s="6"/>
      <c r="E280" s="2"/>
      <c r="F280" s="2"/>
      <c r="G280" s="4"/>
      <c r="H280" s="2"/>
    </row>
    <row r="281" spans="1:8" ht="12.75">
      <c r="A281" s="1"/>
      <c r="B281" s="2"/>
      <c r="C281" s="2"/>
      <c r="D281" s="6"/>
      <c r="E281" s="2"/>
      <c r="F281" s="2"/>
      <c r="G281" s="4"/>
      <c r="H281" s="2"/>
    </row>
    <row r="282" spans="1:8" ht="12.75">
      <c r="A282" s="1"/>
      <c r="B282" s="2"/>
      <c r="C282" s="2"/>
      <c r="D282" s="6"/>
      <c r="E282" s="2"/>
      <c r="F282" s="2"/>
      <c r="G282" s="4"/>
      <c r="H282" s="2"/>
    </row>
    <row r="283" spans="1:8" ht="12.75">
      <c r="A283" s="1"/>
      <c r="B283" s="2"/>
      <c r="C283" s="2"/>
      <c r="D283" s="6"/>
      <c r="E283" s="2"/>
      <c r="F283" s="2"/>
      <c r="G283" s="4"/>
      <c r="H283" s="2"/>
    </row>
    <row r="284" spans="1:8" ht="12.75">
      <c r="A284" s="1"/>
      <c r="B284" s="2"/>
      <c r="C284" s="2"/>
      <c r="D284" s="6"/>
      <c r="E284" s="2"/>
      <c r="F284" s="2"/>
      <c r="G284" s="4"/>
      <c r="H284" s="2"/>
    </row>
    <row r="285" spans="1:8" ht="12.75">
      <c r="A285" s="1"/>
      <c r="B285" s="2"/>
      <c r="C285" s="2"/>
      <c r="D285" s="6"/>
      <c r="E285" s="2"/>
      <c r="F285" s="2"/>
      <c r="G285" s="4"/>
      <c r="H285" s="2"/>
    </row>
    <row r="286" spans="1:8" ht="12.75">
      <c r="A286" s="1"/>
      <c r="B286" s="2"/>
      <c r="C286" s="2"/>
      <c r="D286" s="6"/>
      <c r="E286" s="2"/>
      <c r="F286" s="2"/>
      <c r="G286" s="4"/>
      <c r="H286" s="2"/>
    </row>
    <row r="287" spans="1:8" ht="12.75">
      <c r="A287" s="1"/>
      <c r="B287" s="2"/>
      <c r="C287" s="2"/>
      <c r="D287" s="6"/>
      <c r="E287" s="2"/>
      <c r="F287" s="2"/>
      <c r="G287" s="4"/>
      <c r="H287" s="2"/>
    </row>
    <row r="288" spans="1:8" ht="12.75">
      <c r="A288" s="1"/>
      <c r="B288" s="2"/>
      <c r="C288" s="2"/>
      <c r="D288" s="6"/>
      <c r="E288" s="2"/>
      <c r="F288" s="2"/>
      <c r="G288" s="4"/>
      <c r="H288" s="2"/>
    </row>
    <row r="289" spans="1:8" ht="12.75">
      <c r="A289" s="1"/>
      <c r="B289" s="2"/>
      <c r="C289" s="2"/>
      <c r="D289" s="6"/>
      <c r="E289" s="2"/>
      <c r="F289" s="2"/>
      <c r="G289" s="4"/>
      <c r="H289" s="2"/>
    </row>
    <row r="290" spans="1:8" ht="12.75">
      <c r="A290" s="1"/>
      <c r="B290" s="2"/>
      <c r="C290" s="2"/>
      <c r="D290" s="6"/>
      <c r="E290" s="2"/>
      <c r="F290" s="2"/>
      <c r="G290" s="4"/>
      <c r="H290" s="2"/>
    </row>
    <row r="291" spans="1:8" ht="12.75">
      <c r="A291" s="1"/>
      <c r="B291" s="2"/>
      <c r="C291" s="2"/>
      <c r="D291" s="6"/>
      <c r="E291" s="2"/>
      <c r="F291" s="2"/>
      <c r="G291" s="4"/>
      <c r="H291" s="2"/>
    </row>
    <row r="292" spans="1:8" ht="12.75">
      <c r="A292" s="1"/>
      <c r="B292" s="2"/>
      <c r="C292" s="2"/>
      <c r="D292" s="6"/>
      <c r="E292" s="2"/>
      <c r="F292" s="2"/>
      <c r="G292" s="4"/>
      <c r="H292" s="2"/>
    </row>
    <row r="293" spans="1:8" ht="12.75">
      <c r="A293" s="1"/>
      <c r="B293" s="2"/>
      <c r="C293" s="2"/>
      <c r="D293" s="6"/>
      <c r="E293" s="2"/>
      <c r="F293" s="2"/>
      <c r="G293" s="4"/>
      <c r="H293" s="2"/>
    </row>
    <row r="294" spans="1:8" ht="12.75">
      <c r="A294" s="1"/>
      <c r="B294" s="2"/>
      <c r="C294" s="2"/>
      <c r="D294" s="6"/>
      <c r="E294" s="2"/>
      <c r="F294" s="2"/>
      <c r="G294" s="4"/>
      <c r="H294" s="2"/>
    </row>
    <row r="295" spans="1:8" ht="12.75">
      <c r="A295" s="1"/>
      <c r="B295" s="2"/>
      <c r="C295" s="2"/>
      <c r="D295" s="6"/>
      <c r="E295" s="2"/>
      <c r="F295" s="2"/>
      <c r="G295" s="4"/>
      <c r="H295" s="2"/>
    </row>
    <row r="296" spans="1:8" ht="12.75">
      <c r="A296" s="1"/>
      <c r="B296" s="2"/>
      <c r="C296" s="2"/>
      <c r="D296" s="6"/>
      <c r="E296" s="2"/>
      <c r="F296" s="2"/>
      <c r="G296" s="4"/>
      <c r="H296" s="2"/>
    </row>
    <row r="297" spans="1:8" ht="12.75">
      <c r="A297" s="1"/>
      <c r="B297" s="2"/>
      <c r="C297" s="2"/>
      <c r="D297" s="6"/>
      <c r="E297" s="2"/>
      <c r="F297" s="2"/>
      <c r="G297" s="4"/>
      <c r="H297" s="2"/>
    </row>
    <row r="298" spans="1:8" ht="12.75">
      <c r="A298" s="1"/>
      <c r="B298" s="2"/>
      <c r="C298" s="2"/>
      <c r="D298" s="6"/>
      <c r="E298" s="2"/>
      <c r="F298" s="2"/>
      <c r="G298" s="4"/>
      <c r="H298" s="2"/>
    </row>
    <row r="299" spans="1:8" ht="12.75">
      <c r="A299" s="1"/>
      <c r="B299" s="2"/>
      <c r="C299" s="2"/>
      <c r="D299" s="6"/>
      <c r="E299" s="2"/>
      <c r="F299" s="2"/>
      <c r="G299" s="4"/>
      <c r="H299" s="2"/>
    </row>
    <row r="300" spans="1:8" ht="12.75">
      <c r="A300" s="1"/>
      <c r="B300" s="2"/>
      <c r="C300" s="2"/>
      <c r="D300" s="6"/>
      <c r="E300" s="2"/>
      <c r="F300" s="2"/>
      <c r="G300" s="4"/>
      <c r="H300" s="2"/>
    </row>
    <row r="301" spans="1:8" ht="12.75">
      <c r="A301" s="1"/>
      <c r="B301" s="2"/>
      <c r="C301" s="2"/>
      <c r="D301" s="6"/>
      <c r="E301" s="2"/>
      <c r="F301" s="2"/>
      <c r="G301" s="4"/>
      <c r="H301" s="2"/>
    </row>
    <row r="302" spans="1:8" ht="12.75">
      <c r="A302" s="1"/>
      <c r="B302" s="2"/>
      <c r="C302" s="2"/>
      <c r="D302" s="6"/>
      <c r="E302" s="2"/>
      <c r="F302" s="2"/>
      <c r="G302" s="4"/>
      <c r="H302" s="2"/>
    </row>
    <row r="303" spans="1:8" ht="12.75">
      <c r="A303" s="1"/>
      <c r="B303" s="2"/>
      <c r="C303" s="2"/>
      <c r="D303" s="6"/>
      <c r="E303" s="2"/>
      <c r="F303" s="2"/>
      <c r="G303" s="4"/>
      <c r="H303" s="2"/>
    </row>
    <row r="304" spans="1:8" ht="12.75">
      <c r="A304" s="1"/>
      <c r="B304" s="2"/>
      <c r="C304" s="2"/>
      <c r="D304" s="6"/>
      <c r="E304" s="2"/>
      <c r="F304" s="2"/>
      <c r="G304" s="4"/>
      <c r="H304" s="2"/>
    </row>
    <row r="305" spans="1:8" ht="12.75">
      <c r="A305" s="1"/>
      <c r="B305" s="2"/>
      <c r="C305" s="2"/>
      <c r="D305" s="6"/>
      <c r="E305" s="2"/>
      <c r="F305" s="2"/>
      <c r="G305" s="4"/>
      <c r="H305" s="2"/>
    </row>
    <row r="306" spans="1:8" ht="12.75">
      <c r="A306" s="1"/>
      <c r="B306" s="2"/>
      <c r="C306" s="2"/>
      <c r="D306" s="6"/>
      <c r="E306" s="2"/>
      <c r="F306" s="2"/>
      <c r="G306" s="4"/>
      <c r="H306" s="2"/>
    </row>
    <row r="307" spans="1:8" ht="12.75">
      <c r="A307" s="1"/>
      <c r="B307" s="2"/>
      <c r="C307" s="2"/>
      <c r="D307" s="6"/>
      <c r="E307" s="2"/>
      <c r="F307" s="2"/>
      <c r="G307" s="4"/>
      <c r="H307" s="2"/>
    </row>
    <row r="308" spans="1:8" ht="12.75">
      <c r="A308" s="1"/>
      <c r="B308" s="2"/>
      <c r="C308" s="2"/>
      <c r="D308" s="6"/>
      <c r="E308" s="2"/>
      <c r="F308" s="2"/>
      <c r="G308" s="4"/>
      <c r="H308" s="2"/>
    </row>
    <row r="309" spans="1:8" ht="12.75">
      <c r="A309" s="1"/>
      <c r="B309" s="2"/>
      <c r="C309" s="2"/>
      <c r="D309" s="6"/>
      <c r="E309" s="2"/>
      <c r="F309" s="2"/>
      <c r="G309" s="4"/>
      <c r="H309" s="2"/>
    </row>
    <row r="310" spans="1:8" ht="12.75">
      <c r="A310" s="1"/>
      <c r="B310" s="2"/>
      <c r="C310" s="2"/>
      <c r="D310" s="6"/>
      <c r="E310" s="2"/>
      <c r="F310" s="2"/>
      <c r="G310" s="4"/>
      <c r="H310" s="2"/>
    </row>
    <row r="311" spans="1:8" ht="12.75">
      <c r="A311" s="1"/>
      <c r="B311" s="2"/>
      <c r="C311" s="2"/>
      <c r="D311" s="6"/>
      <c r="E311" s="2"/>
      <c r="F311" s="2"/>
      <c r="G311" s="4"/>
      <c r="H311" s="2"/>
    </row>
    <row r="312" spans="1:8" ht="12.75">
      <c r="A312" s="1"/>
      <c r="B312" s="2"/>
      <c r="C312" s="2"/>
      <c r="D312" s="6"/>
      <c r="E312" s="2"/>
      <c r="F312" s="2"/>
      <c r="G312" s="4"/>
      <c r="H312" s="2"/>
    </row>
    <row r="313" spans="1:8" ht="12.75">
      <c r="A313" s="1"/>
      <c r="B313" s="2"/>
      <c r="C313" s="2"/>
      <c r="D313" s="6"/>
      <c r="E313" s="2"/>
      <c r="F313" s="2"/>
      <c r="G313" s="4"/>
      <c r="H313" s="2"/>
    </row>
    <row r="314" spans="1:8" ht="12.75">
      <c r="A314" s="1"/>
      <c r="B314" s="2"/>
      <c r="C314" s="2"/>
      <c r="D314" s="6"/>
      <c r="E314" s="2"/>
      <c r="F314" s="2"/>
      <c r="G314" s="4"/>
      <c r="H314" s="2"/>
    </row>
    <row r="315" spans="1:8" ht="12.75">
      <c r="A315" s="1"/>
      <c r="B315" s="2"/>
      <c r="C315" s="2"/>
      <c r="D315" s="6"/>
      <c r="E315" s="2"/>
      <c r="F315" s="2"/>
      <c r="G315" s="4"/>
      <c r="H315" s="2"/>
    </row>
    <row r="316" spans="1:8" ht="12.75">
      <c r="A316" s="1"/>
      <c r="B316" s="2"/>
      <c r="C316" s="2"/>
      <c r="D316" s="6"/>
      <c r="E316" s="2"/>
      <c r="F316" s="2"/>
      <c r="G316" s="4"/>
      <c r="H316" s="2"/>
    </row>
    <row r="317" spans="1:8" ht="12.75">
      <c r="A317" s="1"/>
      <c r="B317" s="2"/>
      <c r="C317" s="2"/>
      <c r="D317" s="6"/>
      <c r="E317" s="2"/>
      <c r="F317" s="2"/>
      <c r="G317" s="4"/>
      <c r="H317" s="2"/>
    </row>
    <row r="318" spans="1:8" ht="12.75">
      <c r="A318" s="1"/>
      <c r="B318" s="2"/>
      <c r="C318" s="2"/>
      <c r="D318" s="6"/>
      <c r="E318" s="2"/>
      <c r="F318" s="2"/>
      <c r="G318" s="4"/>
      <c r="H318" s="2"/>
    </row>
    <row r="319" spans="1:8" ht="12.75">
      <c r="A319" s="1"/>
      <c r="B319" s="2"/>
      <c r="C319" s="2"/>
      <c r="D319" s="6"/>
      <c r="E319" s="2"/>
      <c r="F319" s="2"/>
      <c r="G319" s="4"/>
      <c r="H319" s="2"/>
    </row>
    <row r="320" spans="1:8" ht="12.75">
      <c r="A320" s="1"/>
      <c r="B320" s="2"/>
      <c r="C320" s="2"/>
      <c r="D320" s="6"/>
      <c r="E320" s="2"/>
      <c r="F320" s="2"/>
      <c r="G320" s="4"/>
      <c r="H320" s="2"/>
    </row>
    <row r="321" spans="1:8" ht="12.75">
      <c r="A321" s="1"/>
      <c r="B321" s="2"/>
      <c r="C321" s="2"/>
      <c r="D321" s="6"/>
      <c r="E321" s="2"/>
      <c r="F321" s="2"/>
      <c r="G321" s="4"/>
      <c r="H321" s="2"/>
    </row>
    <row r="322" spans="1:8" ht="12.75">
      <c r="A322" s="1"/>
      <c r="B322" s="2"/>
      <c r="C322" s="2"/>
      <c r="D322" s="6"/>
      <c r="E322" s="2"/>
      <c r="F322" s="2"/>
      <c r="G322" s="4"/>
      <c r="H322" s="2"/>
    </row>
    <row r="323" spans="1:8" ht="12.75">
      <c r="A323" s="1"/>
      <c r="B323" s="2"/>
      <c r="C323" s="2"/>
      <c r="D323" s="6"/>
      <c r="E323" s="2"/>
      <c r="F323" s="2"/>
      <c r="G323" s="4"/>
      <c r="H323" s="2"/>
    </row>
    <row r="324" spans="1:8" ht="12.75">
      <c r="A324" s="1"/>
      <c r="B324" s="2"/>
      <c r="C324" s="2"/>
      <c r="D324" s="6"/>
      <c r="E324" s="2"/>
      <c r="F324" s="2"/>
      <c r="G324" s="4"/>
      <c r="H324" s="2"/>
    </row>
    <row r="325" spans="1:8" ht="12.75">
      <c r="A325" s="1"/>
      <c r="B325" s="2"/>
      <c r="C325" s="2"/>
      <c r="D325" s="6"/>
      <c r="E325" s="2"/>
      <c r="F325" s="2"/>
      <c r="G325" s="4"/>
      <c r="H325" s="2"/>
    </row>
    <row r="326" spans="1:8" ht="12.75">
      <c r="A326" s="1"/>
      <c r="B326" s="2"/>
      <c r="C326" s="2"/>
      <c r="D326" s="6"/>
      <c r="E326" s="2"/>
      <c r="F326" s="2"/>
      <c r="G326" s="4"/>
      <c r="H326" s="2"/>
    </row>
    <row r="327" spans="1:8" ht="12.75">
      <c r="A327" s="1"/>
      <c r="B327" s="2"/>
      <c r="C327" s="2"/>
      <c r="D327" s="6"/>
      <c r="E327" s="2"/>
      <c r="F327" s="2"/>
      <c r="G327" s="4"/>
      <c r="H327" s="2"/>
    </row>
    <row r="328" spans="1:8" ht="12.75">
      <c r="A328" s="1"/>
      <c r="B328" s="2"/>
      <c r="C328" s="2"/>
      <c r="D328" s="6"/>
      <c r="E328" s="2"/>
      <c r="F328" s="2"/>
      <c r="G328" s="4"/>
      <c r="H328" s="2"/>
    </row>
    <row r="329" spans="1:8" ht="12.75">
      <c r="A329" s="1"/>
      <c r="B329" s="2"/>
      <c r="C329" s="2"/>
      <c r="D329" s="6"/>
      <c r="E329" s="2"/>
      <c r="F329" s="2"/>
      <c r="G329" s="4"/>
      <c r="H329" s="2"/>
    </row>
    <row r="330" spans="1:8" ht="12.75">
      <c r="A330" s="1"/>
      <c r="B330" s="2"/>
      <c r="C330" s="2"/>
      <c r="D330" s="6"/>
      <c r="E330" s="2"/>
      <c r="F330" s="2"/>
      <c r="G330" s="4"/>
      <c r="H330" s="2"/>
    </row>
    <row r="331" spans="1:8" ht="12.75">
      <c r="A331" s="1"/>
      <c r="B331" s="2"/>
      <c r="C331" s="2"/>
      <c r="D331" s="6"/>
      <c r="E331" s="2"/>
      <c r="F331" s="2"/>
      <c r="G331" s="4"/>
      <c r="H331" s="2"/>
    </row>
    <row r="332" spans="1:8" ht="12.75">
      <c r="A332" s="1"/>
      <c r="B332" s="2"/>
      <c r="C332" s="2"/>
      <c r="D332" s="6"/>
      <c r="E332" s="2"/>
      <c r="F332" s="2"/>
      <c r="G332" s="4"/>
      <c r="H332" s="2"/>
    </row>
    <row r="333" spans="1:8" ht="12.75">
      <c r="A333" s="1"/>
      <c r="B333" s="2"/>
      <c r="C333" s="2"/>
      <c r="D333" s="6"/>
      <c r="E333" s="2"/>
      <c r="F333" s="2"/>
      <c r="G333" s="4"/>
      <c r="H333" s="2"/>
    </row>
    <row r="334" spans="1:8" ht="12.75">
      <c r="A334" s="1"/>
      <c r="B334" s="2"/>
      <c r="C334" s="2"/>
      <c r="D334" s="6"/>
      <c r="E334" s="2"/>
      <c r="F334" s="2"/>
      <c r="G334" s="4"/>
      <c r="H334" s="2"/>
    </row>
    <row r="335" spans="1:8" ht="12.75">
      <c r="A335" s="1"/>
      <c r="B335" s="2"/>
      <c r="C335" s="2"/>
      <c r="D335" s="6"/>
      <c r="E335" s="2"/>
      <c r="F335" s="2"/>
      <c r="G335" s="4"/>
      <c r="H335" s="2"/>
    </row>
    <row r="336" spans="1:8" ht="12.75">
      <c r="A336" s="1"/>
      <c r="B336" s="2"/>
      <c r="C336" s="2"/>
      <c r="D336" s="6"/>
      <c r="E336" s="2"/>
      <c r="F336" s="2"/>
      <c r="G336" s="4"/>
      <c r="H336" s="2"/>
    </row>
    <row r="337" spans="1:8" ht="12.75">
      <c r="A337" s="1"/>
      <c r="B337" s="2"/>
      <c r="C337" s="2"/>
      <c r="D337" s="6"/>
      <c r="E337" s="2"/>
      <c r="F337" s="2"/>
      <c r="G337" s="4"/>
      <c r="H337" s="2"/>
    </row>
    <row r="338" spans="1:8" ht="12.75">
      <c r="A338" s="1"/>
      <c r="B338" s="2"/>
      <c r="C338" s="2"/>
      <c r="D338" s="6"/>
      <c r="E338" s="2"/>
      <c r="F338" s="2"/>
      <c r="G338" s="4"/>
      <c r="H338" s="2"/>
    </row>
    <row r="339" spans="1:8" ht="12.75">
      <c r="A339" s="1"/>
      <c r="B339" s="2"/>
      <c r="C339" s="2"/>
      <c r="D339" s="6"/>
      <c r="E339" s="2"/>
      <c r="F339" s="2"/>
      <c r="G339" s="4"/>
      <c r="H339" s="2"/>
    </row>
    <row r="340" spans="1:8" ht="12.75">
      <c r="A340" s="1"/>
      <c r="B340" s="2"/>
      <c r="C340" s="2"/>
      <c r="D340" s="6"/>
      <c r="E340" s="2"/>
      <c r="F340" s="2"/>
      <c r="G340" s="4"/>
      <c r="H340" s="2"/>
    </row>
    <row r="341" spans="1:8" ht="12.75">
      <c r="A341" s="1"/>
      <c r="B341" s="2"/>
      <c r="C341" s="2"/>
      <c r="D341" s="6"/>
      <c r="E341" s="2"/>
      <c r="F341" s="2"/>
      <c r="G341" s="4"/>
      <c r="H341" s="2"/>
    </row>
    <row r="342" spans="1:8" ht="12.75">
      <c r="A342" s="1"/>
      <c r="B342" s="2"/>
      <c r="C342" s="2"/>
      <c r="D342" s="6"/>
      <c r="E342" s="2"/>
      <c r="F342" s="2"/>
      <c r="G342" s="4"/>
      <c r="H342" s="2"/>
    </row>
    <row r="343" spans="1:8" ht="12.75">
      <c r="A343" s="1"/>
      <c r="B343" s="2"/>
      <c r="C343" s="2"/>
      <c r="D343" s="6"/>
      <c r="E343" s="2"/>
      <c r="F343" s="2"/>
      <c r="G343" s="4"/>
      <c r="H343" s="2"/>
    </row>
    <row r="344" spans="1:8" ht="12.75">
      <c r="A344" s="1"/>
      <c r="B344" s="2"/>
      <c r="C344" s="2"/>
      <c r="D344" s="6"/>
      <c r="E344" s="2"/>
      <c r="F344" s="2"/>
      <c r="G344" s="4"/>
      <c r="H344" s="2"/>
    </row>
    <row r="345" spans="1:8" ht="12.75">
      <c r="A345" s="1"/>
      <c r="B345" s="2"/>
      <c r="C345" s="2"/>
      <c r="D345" s="6"/>
      <c r="E345" s="2"/>
      <c r="F345" s="2"/>
      <c r="G345" s="4"/>
      <c r="H345" s="2"/>
    </row>
    <row r="346" spans="1:8" ht="12.75">
      <c r="A346" s="1"/>
      <c r="B346" s="2"/>
      <c r="C346" s="2"/>
      <c r="D346" s="6"/>
      <c r="E346" s="2"/>
      <c r="F346" s="2"/>
      <c r="G346" s="4"/>
      <c r="H346" s="2"/>
    </row>
    <row r="347" spans="1:8" ht="12.75">
      <c r="A347" s="1"/>
      <c r="B347" s="2"/>
      <c r="C347" s="2"/>
      <c r="D347" s="6"/>
      <c r="E347" s="2"/>
      <c r="F347" s="2"/>
      <c r="G347" s="4"/>
      <c r="H347" s="2"/>
    </row>
    <row r="348" spans="1:8" ht="12.75">
      <c r="A348" s="1"/>
      <c r="B348" s="2"/>
      <c r="C348" s="2"/>
      <c r="D348" s="6"/>
      <c r="E348" s="2"/>
      <c r="F348" s="2"/>
      <c r="G348" s="4"/>
      <c r="H348" s="2"/>
    </row>
    <row r="349" spans="1:8" ht="12.75">
      <c r="A349" s="1"/>
      <c r="B349" s="2"/>
      <c r="C349" s="2"/>
      <c r="D349" s="6"/>
      <c r="E349" s="2"/>
      <c r="F349" s="2"/>
      <c r="G349" s="4"/>
      <c r="H349" s="2"/>
    </row>
    <row r="350" spans="1:8" ht="12.75">
      <c r="A350" s="1"/>
      <c r="B350" s="2"/>
      <c r="C350" s="2"/>
      <c r="D350" s="6"/>
      <c r="E350" s="2"/>
      <c r="F350" s="2"/>
      <c r="G350" s="4"/>
      <c r="H350" s="2"/>
    </row>
    <row r="351" spans="1:8" ht="12.75">
      <c r="A351" s="1"/>
      <c r="B351" s="2"/>
      <c r="C351" s="2"/>
      <c r="D351" s="6"/>
      <c r="E351" s="2"/>
      <c r="F351" s="2"/>
      <c r="G351" s="4"/>
      <c r="H351" s="2"/>
    </row>
    <row r="352" spans="1:8" ht="12.75">
      <c r="A352" s="1"/>
      <c r="B352" s="2"/>
      <c r="C352" s="2"/>
      <c r="D352" s="6"/>
      <c r="E352" s="2"/>
      <c r="F352" s="2"/>
      <c r="G352" s="4"/>
      <c r="H352" s="2"/>
    </row>
    <row r="353" spans="1:8" ht="12.75">
      <c r="A353" s="1"/>
      <c r="B353" s="2"/>
      <c r="C353" s="2"/>
      <c r="D353" s="6"/>
      <c r="E353" s="2"/>
      <c r="F353" s="2"/>
      <c r="G353" s="4"/>
      <c r="H353" s="2"/>
    </row>
    <row r="354" spans="1:8" ht="12.75">
      <c r="A354" s="1"/>
      <c r="B354" s="2"/>
      <c r="C354" s="2"/>
      <c r="D354" s="6"/>
      <c r="E354" s="2"/>
      <c r="F354" s="2"/>
      <c r="G354" s="4"/>
      <c r="H354" s="2"/>
    </row>
    <row r="355" spans="1:8" ht="12.75">
      <c r="A355" s="1"/>
      <c r="B355" s="2"/>
      <c r="C355" s="2"/>
      <c r="D355" s="6"/>
      <c r="E355" s="2"/>
      <c r="F355" s="2"/>
      <c r="G355" s="4"/>
      <c r="H355" s="2"/>
    </row>
    <row r="356" spans="1:8" ht="12.75">
      <c r="A356" s="1"/>
      <c r="B356" s="2"/>
      <c r="C356" s="2"/>
      <c r="D356" s="6"/>
      <c r="E356" s="2"/>
      <c r="F356" s="2"/>
      <c r="G356" s="4"/>
      <c r="H356" s="2"/>
    </row>
    <row r="357" spans="1:8" ht="12.75">
      <c r="A357" s="1"/>
      <c r="B357" s="2"/>
      <c r="C357" s="2"/>
      <c r="D357" s="6"/>
      <c r="E357" s="2"/>
      <c r="F357" s="2"/>
      <c r="G357" s="4"/>
      <c r="H357" s="2"/>
    </row>
    <row r="358" spans="1:8" ht="12.75">
      <c r="A358" s="1"/>
      <c r="B358" s="2"/>
      <c r="C358" s="2"/>
      <c r="D358" s="6"/>
      <c r="E358" s="2"/>
      <c r="F358" s="2"/>
      <c r="G358" s="4"/>
      <c r="H358" s="2"/>
    </row>
    <row r="359" spans="1:8" ht="12.75">
      <c r="A359" s="1"/>
      <c r="B359" s="2"/>
      <c r="C359" s="2"/>
      <c r="D359" s="6"/>
      <c r="E359" s="2"/>
      <c r="F359" s="2"/>
      <c r="G359" s="4"/>
      <c r="H359" s="2"/>
    </row>
    <row r="360" spans="1:8" ht="12.75">
      <c r="A360" s="1"/>
      <c r="B360" s="2"/>
      <c r="C360" s="2"/>
      <c r="D360" s="6"/>
      <c r="E360" s="2"/>
      <c r="F360" s="2"/>
      <c r="G360" s="4"/>
      <c r="H360" s="2"/>
    </row>
    <row r="361" spans="1:8" ht="12.75">
      <c r="A361" s="1"/>
      <c r="B361" s="2"/>
      <c r="C361" s="2"/>
      <c r="D361" s="6"/>
      <c r="E361" s="2"/>
      <c r="F361" s="2"/>
      <c r="G361" s="4"/>
      <c r="H361" s="2"/>
    </row>
    <row r="362" spans="1:8" ht="12.75">
      <c r="A362" s="1"/>
      <c r="B362" s="2"/>
      <c r="C362" s="2"/>
      <c r="D362" s="6"/>
      <c r="E362" s="2"/>
      <c r="F362" s="2"/>
      <c r="G362" s="4"/>
      <c r="H362" s="2"/>
    </row>
    <row r="363" spans="1:8" ht="12.75">
      <c r="A363" s="1"/>
      <c r="B363" s="2"/>
      <c r="C363" s="2"/>
      <c r="D363" s="6"/>
      <c r="E363" s="2"/>
      <c r="F363" s="2"/>
      <c r="G363" s="4"/>
      <c r="H363" s="2"/>
    </row>
    <row r="364" spans="1:8" ht="12.75">
      <c r="A364" s="1"/>
      <c r="B364" s="2"/>
      <c r="C364" s="2"/>
      <c r="D364" s="6"/>
      <c r="E364" s="2"/>
      <c r="F364" s="2"/>
      <c r="G364" s="4"/>
      <c r="H364" s="2"/>
    </row>
    <row r="365" spans="1:8" ht="12.75">
      <c r="A365" s="1"/>
      <c r="B365" s="2"/>
      <c r="C365" s="2"/>
      <c r="D365" s="6"/>
      <c r="E365" s="2"/>
      <c r="F365" s="2"/>
      <c r="G365" s="4"/>
      <c r="H365" s="2"/>
    </row>
    <row r="366" spans="1:8" ht="12.75">
      <c r="A366" s="1"/>
      <c r="B366" s="2"/>
      <c r="C366" s="2"/>
      <c r="D366" s="6"/>
      <c r="E366" s="2"/>
      <c r="F366" s="2"/>
      <c r="G366" s="4"/>
      <c r="H366" s="2"/>
    </row>
    <row r="367" spans="1:8" ht="12.75">
      <c r="A367" s="1"/>
      <c r="B367" s="2"/>
      <c r="C367" s="2"/>
      <c r="D367" s="6"/>
      <c r="E367" s="2"/>
      <c r="F367" s="2"/>
      <c r="G367" s="4"/>
      <c r="H367" s="2"/>
    </row>
    <row r="368" spans="1:8" ht="12.75">
      <c r="A368" s="1"/>
      <c r="B368" s="2"/>
      <c r="C368" s="2"/>
      <c r="D368" s="6"/>
      <c r="E368" s="2"/>
      <c r="F368" s="2"/>
      <c r="G368" s="4"/>
      <c r="H368" s="2"/>
    </row>
    <row r="369" spans="1:8" ht="12.75">
      <c r="A369" s="1"/>
      <c r="B369" s="2"/>
      <c r="C369" s="2"/>
      <c r="D369" s="6"/>
      <c r="E369" s="2"/>
      <c r="F369" s="2"/>
      <c r="G369" s="4"/>
      <c r="H369" s="2"/>
    </row>
    <row r="370" spans="1:8" ht="12.75">
      <c r="A370" s="1"/>
      <c r="B370" s="2"/>
      <c r="C370" s="2"/>
      <c r="D370" s="6"/>
      <c r="E370" s="2"/>
      <c r="F370" s="2"/>
      <c r="G370" s="4"/>
      <c r="H370" s="2"/>
    </row>
    <row r="371" spans="1:8" ht="12.75">
      <c r="A371" s="1"/>
      <c r="B371" s="2"/>
      <c r="C371" s="2"/>
      <c r="D371" s="6"/>
      <c r="E371" s="2"/>
      <c r="F371" s="2"/>
      <c r="G371" s="4"/>
      <c r="H371" s="2"/>
    </row>
    <row r="372" spans="1:8" ht="12.75">
      <c r="A372" s="1"/>
      <c r="B372" s="2"/>
      <c r="C372" s="2"/>
      <c r="D372" s="6"/>
      <c r="E372" s="2"/>
      <c r="F372" s="2"/>
      <c r="G372" s="4"/>
      <c r="H372" s="2"/>
    </row>
    <row r="373" spans="1:8" ht="12.75">
      <c r="A373" s="1"/>
      <c r="B373" s="2"/>
      <c r="C373" s="2"/>
      <c r="D373" s="6"/>
      <c r="E373" s="2"/>
      <c r="F373" s="2"/>
      <c r="G373" s="4"/>
      <c r="H373" s="2"/>
    </row>
    <row r="374" spans="1:8" ht="12.75">
      <c r="A374" s="1"/>
      <c r="B374" s="2"/>
      <c r="C374" s="2"/>
      <c r="D374" s="6"/>
      <c r="E374" s="2"/>
      <c r="F374" s="2"/>
      <c r="G374" s="4"/>
      <c r="H374" s="2"/>
    </row>
    <row r="375" spans="1:8" ht="12.75">
      <c r="A375" s="1"/>
      <c r="B375" s="2"/>
      <c r="C375" s="2"/>
      <c r="D375" s="6"/>
      <c r="E375" s="2"/>
      <c r="F375" s="2"/>
      <c r="G375" s="4"/>
      <c r="H375" s="2"/>
    </row>
    <row r="376" spans="1:8" ht="12.75">
      <c r="A376" s="1"/>
      <c r="B376" s="2"/>
      <c r="C376" s="2"/>
      <c r="D376" s="6"/>
      <c r="E376" s="2"/>
      <c r="F376" s="2"/>
      <c r="G376" s="4"/>
      <c r="H376" s="2"/>
    </row>
    <row r="377" spans="1:8" ht="12.75">
      <c r="A377" s="1"/>
      <c r="B377" s="2"/>
      <c r="C377" s="2"/>
      <c r="D377" s="6"/>
      <c r="E377" s="2"/>
      <c r="F377" s="2"/>
      <c r="G377" s="4"/>
      <c r="H377" s="2"/>
    </row>
    <row r="378" spans="1:8" ht="12.75">
      <c r="A378" s="1"/>
      <c r="B378" s="2"/>
      <c r="C378" s="2"/>
      <c r="D378" s="6"/>
      <c r="E378" s="2"/>
      <c r="F378" s="2"/>
      <c r="G378" s="4"/>
      <c r="H378" s="2"/>
    </row>
    <row r="379" spans="1:8" ht="12.75">
      <c r="A379" s="1"/>
      <c r="B379" s="2"/>
      <c r="C379" s="2"/>
      <c r="D379" s="6"/>
      <c r="E379" s="2"/>
      <c r="F379" s="2"/>
      <c r="G379" s="4"/>
      <c r="H379" s="2"/>
    </row>
    <row r="380" spans="1:8" ht="12.75">
      <c r="A380" s="1"/>
      <c r="B380" s="2"/>
      <c r="C380" s="2"/>
      <c r="D380" s="6"/>
      <c r="E380" s="2"/>
      <c r="F380" s="2"/>
      <c r="G380" s="4"/>
      <c r="H380" s="2"/>
    </row>
    <row r="381" spans="1:8" ht="12.75">
      <c r="A381" s="1"/>
      <c r="B381" s="2"/>
      <c r="C381" s="2"/>
      <c r="D381" s="6"/>
      <c r="E381" s="2"/>
      <c r="F381" s="2"/>
      <c r="G381" s="4"/>
      <c r="H381" s="2"/>
    </row>
    <row r="382" spans="1:8" ht="12.75">
      <c r="A382" s="1"/>
      <c r="B382" s="2"/>
      <c r="C382" s="2"/>
      <c r="D382" s="6"/>
      <c r="E382" s="2"/>
      <c r="F382" s="2"/>
      <c r="G382" s="4"/>
      <c r="H382" s="2"/>
    </row>
    <row r="383" spans="1:8" ht="12.75">
      <c r="A383" s="1"/>
      <c r="B383" s="2"/>
      <c r="C383" s="2"/>
      <c r="D383" s="6"/>
      <c r="E383" s="2"/>
      <c r="F383" s="2"/>
      <c r="G383" s="4"/>
      <c r="H383" s="2"/>
    </row>
    <row r="384" spans="1:8" ht="12.75">
      <c r="A384" s="1"/>
      <c r="B384" s="2"/>
      <c r="C384" s="2"/>
      <c r="D384" s="6"/>
      <c r="E384" s="2"/>
      <c r="F384" s="2"/>
      <c r="G384" s="4"/>
      <c r="H384" s="2"/>
    </row>
    <row r="385" spans="1:8" ht="12.75">
      <c r="A385" s="1"/>
      <c r="B385" s="2"/>
      <c r="C385" s="2"/>
      <c r="D385" s="6"/>
      <c r="E385" s="2"/>
      <c r="F385" s="2"/>
      <c r="G385" s="4"/>
      <c r="H385" s="2"/>
    </row>
    <row r="386" spans="1:8" ht="12.75">
      <c r="A386" s="1"/>
      <c r="B386" s="2"/>
      <c r="C386" s="2"/>
      <c r="D386" s="6"/>
      <c r="E386" s="2"/>
      <c r="F386" s="2"/>
      <c r="G386" s="4"/>
      <c r="H386" s="2"/>
    </row>
    <row r="387" spans="1:8" ht="12.75">
      <c r="A387" s="1"/>
      <c r="B387" s="2"/>
      <c r="C387" s="2"/>
      <c r="D387" s="6"/>
      <c r="E387" s="2"/>
      <c r="F387" s="2"/>
      <c r="G387" s="4"/>
      <c r="H387" s="2"/>
    </row>
    <row r="388" spans="1:8" ht="12.75">
      <c r="A388" s="1"/>
      <c r="B388" s="2"/>
      <c r="C388" s="2"/>
      <c r="D388" s="6"/>
      <c r="E388" s="2"/>
      <c r="F388" s="2"/>
      <c r="G388" s="4"/>
      <c r="H388" s="2"/>
    </row>
    <row r="389" spans="1:8" ht="12.75">
      <c r="A389" s="1"/>
      <c r="B389" s="2"/>
      <c r="C389" s="2"/>
      <c r="D389" s="6"/>
      <c r="E389" s="2"/>
      <c r="F389" s="2"/>
      <c r="G389" s="4"/>
      <c r="H389" s="2"/>
    </row>
    <row r="390" spans="1:8" ht="12.75">
      <c r="A390" s="1"/>
      <c r="B390" s="2"/>
      <c r="C390" s="2"/>
      <c r="D390" s="6"/>
      <c r="E390" s="2"/>
      <c r="F390" s="2"/>
      <c r="G390" s="4"/>
      <c r="H390" s="2"/>
    </row>
    <row r="391" spans="1:8" ht="12.75">
      <c r="A391" s="1"/>
      <c r="B391" s="2"/>
      <c r="C391" s="2"/>
      <c r="D391" s="6"/>
      <c r="E391" s="2"/>
      <c r="F391" s="2"/>
      <c r="G391" s="4"/>
      <c r="H391" s="2"/>
    </row>
    <row r="392" spans="1:8" ht="12.75">
      <c r="A392" s="1"/>
      <c r="B392" s="2"/>
      <c r="C392" s="2"/>
      <c r="D392" s="6"/>
      <c r="E392" s="2"/>
      <c r="F392" s="2"/>
      <c r="G392" s="4"/>
      <c r="H392" s="2"/>
    </row>
    <row r="393" spans="1:8" ht="12.75">
      <c r="A393" s="1"/>
      <c r="B393" s="2"/>
      <c r="C393" s="2"/>
      <c r="D393" s="6"/>
      <c r="E393" s="2"/>
      <c r="F393" s="2"/>
      <c r="G393" s="4"/>
      <c r="H393" s="2"/>
    </row>
    <row r="394" spans="1:8" ht="12.75">
      <c r="A394" s="1"/>
      <c r="B394" s="2"/>
      <c r="C394" s="2"/>
      <c r="D394" s="6"/>
      <c r="E394" s="2"/>
      <c r="F394" s="2"/>
      <c r="G394" s="4"/>
      <c r="H394" s="2"/>
    </row>
    <row r="395" spans="1:8" ht="12.75">
      <c r="A395" s="1"/>
      <c r="B395" s="2"/>
      <c r="C395" s="2"/>
      <c r="D395" s="6"/>
      <c r="E395" s="2"/>
      <c r="F395" s="2"/>
      <c r="G395" s="4"/>
      <c r="H395" s="2"/>
    </row>
    <row r="396" spans="1:8" ht="12.75">
      <c r="A396" s="1"/>
      <c r="B396" s="2"/>
      <c r="C396" s="2"/>
      <c r="D396" s="6"/>
      <c r="E396" s="2"/>
      <c r="F396" s="2"/>
      <c r="G396" s="4"/>
      <c r="H396" s="2"/>
    </row>
    <row r="397" spans="1:8" ht="12.75">
      <c r="A397" s="1"/>
      <c r="B397" s="2"/>
      <c r="C397" s="2"/>
      <c r="D397" s="6"/>
      <c r="E397" s="2"/>
      <c r="F397" s="2"/>
      <c r="G397" s="4"/>
      <c r="H397" s="2"/>
    </row>
    <row r="398" spans="1:8" ht="12.75">
      <c r="A398" s="1"/>
      <c r="B398" s="2"/>
      <c r="C398" s="2"/>
      <c r="D398" s="6"/>
      <c r="E398" s="2"/>
      <c r="F398" s="2"/>
      <c r="G398" s="4"/>
      <c r="H398" s="2"/>
    </row>
    <row r="399" spans="1:8" ht="12.75">
      <c r="A399" s="1"/>
      <c r="B399" s="2"/>
      <c r="C399" s="2"/>
      <c r="D399" s="6"/>
      <c r="E399" s="2"/>
      <c r="F399" s="2"/>
      <c r="G399" s="4"/>
      <c r="H399" s="2"/>
    </row>
    <row r="400" spans="1:8" ht="12.75">
      <c r="A400" s="1"/>
      <c r="B400" s="2"/>
      <c r="C400" s="2"/>
      <c r="D400" s="6"/>
      <c r="E400" s="2"/>
      <c r="F400" s="2"/>
      <c r="G400" s="4"/>
      <c r="H400" s="2"/>
    </row>
    <row r="401" spans="1:8" ht="12.75">
      <c r="A401" s="1"/>
      <c r="B401" s="2"/>
      <c r="C401" s="2"/>
      <c r="D401" s="6"/>
      <c r="E401" s="2"/>
      <c r="F401" s="2"/>
      <c r="G401" s="4"/>
      <c r="H401" s="2"/>
    </row>
    <row r="402" spans="1:8" ht="12.75">
      <c r="A402" s="1"/>
      <c r="B402" s="2"/>
      <c r="C402" s="2"/>
      <c r="D402" s="6"/>
      <c r="E402" s="2"/>
      <c r="F402" s="2"/>
      <c r="G402" s="4"/>
      <c r="H402" s="2"/>
    </row>
    <row r="403" spans="1:8" ht="12.75">
      <c r="A403" s="1"/>
      <c r="B403" s="2"/>
      <c r="C403" s="2"/>
      <c r="D403" s="6"/>
      <c r="E403" s="2"/>
      <c r="F403" s="2"/>
      <c r="G403" s="4"/>
      <c r="H403" s="2"/>
    </row>
    <row r="404" spans="1:8" ht="12.75">
      <c r="A404" s="1"/>
      <c r="B404" s="2"/>
      <c r="C404" s="2"/>
      <c r="D404" s="6"/>
      <c r="E404" s="2"/>
      <c r="F404" s="2"/>
      <c r="G404" s="4"/>
      <c r="H404" s="2"/>
    </row>
    <row r="405" spans="1:8" ht="12.75">
      <c r="A405" s="1"/>
      <c r="B405" s="2"/>
      <c r="C405" s="2"/>
      <c r="D405" s="6"/>
      <c r="E405" s="2"/>
      <c r="F405" s="2"/>
      <c r="G405" s="4"/>
      <c r="H405" s="2"/>
    </row>
    <row r="406" spans="1:8" ht="12.75">
      <c r="A406" s="1"/>
      <c r="B406" s="2"/>
      <c r="C406" s="2"/>
      <c r="D406" s="6"/>
      <c r="E406" s="2"/>
      <c r="F406" s="2"/>
      <c r="G406" s="4"/>
      <c r="H406" s="2"/>
    </row>
    <row r="407" spans="1:8" ht="12.75">
      <c r="A407" s="1"/>
      <c r="B407" s="2"/>
      <c r="C407" s="2"/>
      <c r="D407" s="6"/>
      <c r="E407" s="2"/>
      <c r="F407" s="2"/>
      <c r="G407" s="4"/>
      <c r="H407" s="2"/>
    </row>
    <row r="408" spans="1:8" ht="12.75">
      <c r="A408" s="1"/>
      <c r="B408" s="2"/>
      <c r="C408" s="2"/>
      <c r="D408" s="6"/>
      <c r="E408" s="2"/>
      <c r="F408" s="2"/>
      <c r="G408" s="4"/>
      <c r="H408" s="2"/>
    </row>
    <row r="409" spans="1:8" ht="12.75">
      <c r="A409" s="1"/>
      <c r="B409" s="2"/>
      <c r="C409" s="2"/>
      <c r="D409" s="6"/>
      <c r="E409" s="2"/>
      <c r="F409" s="2"/>
      <c r="G409" s="4"/>
      <c r="H409" s="2"/>
    </row>
    <row r="410" spans="1:8" ht="12.75">
      <c r="A410" s="1"/>
      <c r="B410" s="2"/>
      <c r="C410" s="2"/>
      <c r="D410" s="6"/>
      <c r="E410" s="2"/>
      <c r="F410" s="2"/>
      <c r="G410" s="4"/>
      <c r="H410" s="2"/>
    </row>
    <row r="411" spans="1:8" ht="12.75">
      <c r="A411" s="1"/>
      <c r="B411" s="2"/>
      <c r="C411" s="2"/>
      <c r="D411" s="6"/>
      <c r="E411" s="2"/>
      <c r="F411" s="2"/>
      <c r="G411" s="4"/>
      <c r="H411" s="2"/>
    </row>
    <row r="412" spans="1:8" ht="12.75">
      <c r="A412" s="1"/>
      <c r="B412" s="2"/>
      <c r="C412" s="2"/>
      <c r="D412" s="6"/>
      <c r="E412" s="2"/>
      <c r="F412" s="2"/>
      <c r="G412" s="4"/>
      <c r="H412" s="2"/>
    </row>
    <row r="413" spans="1:8" ht="12.75">
      <c r="A413" s="1"/>
      <c r="B413" s="2"/>
      <c r="C413" s="2"/>
      <c r="D413" s="6"/>
      <c r="E413" s="2"/>
      <c r="F413" s="2"/>
      <c r="G413" s="4"/>
      <c r="H413" s="2"/>
    </row>
    <row r="414" spans="1:8" ht="12.75">
      <c r="A414" s="1"/>
      <c r="B414" s="2"/>
      <c r="C414" s="2"/>
      <c r="D414" s="6"/>
      <c r="E414" s="2"/>
      <c r="F414" s="2"/>
      <c r="G414" s="4"/>
      <c r="H414" s="2"/>
    </row>
    <row r="415" spans="1:8" ht="12.75">
      <c r="A415" s="1"/>
      <c r="B415" s="2"/>
      <c r="C415" s="2"/>
      <c r="D415" s="6"/>
      <c r="E415" s="2"/>
      <c r="F415" s="2"/>
      <c r="G415" s="4"/>
      <c r="H415" s="2"/>
    </row>
    <row r="416" spans="1:8" ht="12.75">
      <c r="A416" s="1"/>
      <c r="B416" s="2"/>
      <c r="C416" s="2"/>
      <c r="D416" s="6"/>
      <c r="E416" s="2"/>
      <c r="F416" s="2"/>
      <c r="G416" s="4"/>
      <c r="H416" s="2"/>
    </row>
    <row r="417" spans="1:8" ht="12.75">
      <c r="A417" s="1"/>
      <c r="B417" s="2"/>
      <c r="C417" s="2"/>
      <c r="D417" s="6"/>
      <c r="E417" s="2"/>
      <c r="F417" s="2"/>
      <c r="G417" s="4"/>
      <c r="H417" s="2"/>
    </row>
    <row r="418" spans="1:8" ht="12.75">
      <c r="A418" s="1"/>
      <c r="B418" s="2"/>
      <c r="C418" s="2"/>
      <c r="D418" s="6"/>
      <c r="E418" s="2"/>
      <c r="F418" s="2"/>
      <c r="G418" s="4"/>
      <c r="H418" s="2"/>
    </row>
    <row r="419" spans="1:8" ht="12.75">
      <c r="A419" s="1"/>
      <c r="B419" s="2"/>
      <c r="C419" s="2"/>
      <c r="D419" s="6"/>
      <c r="E419" s="2"/>
      <c r="F419" s="2"/>
      <c r="G419" s="4"/>
      <c r="H419" s="2"/>
    </row>
    <row r="420" spans="1:8" ht="12.75">
      <c r="A420" s="1"/>
      <c r="B420" s="2"/>
      <c r="C420" s="2"/>
      <c r="D420" s="6"/>
      <c r="E420" s="2"/>
      <c r="F420" s="2"/>
      <c r="G420" s="4"/>
      <c r="H420" s="2"/>
    </row>
    <row r="421" spans="1:8" ht="12.75">
      <c r="A421" s="1"/>
      <c r="B421" s="2"/>
      <c r="C421" s="2"/>
      <c r="D421" s="6"/>
      <c r="E421" s="2"/>
      <c r="F421" s="2"/>
      <c r="G421" s="4"/>
      <c r="H421" s="2"/>
    </row>
    <row r="422" spans="1:8" ht="12.75">
      <c r="A422" s="1"/>
      <c r="B422" s="2"/>
      <c r="C422" s="2"/>
      <c r="D422" s="6"/>
      <c r="E422" s="2"/>
      <c r="F422" s="2"/>
      <c r="G422" s="4"/>
      <c r="H422" s="2"/>
    </row>
    <row r="423" spans="1:8" ht="12.75">
      <c r="A423" s="1"/>
      <c r="B423" s="2"/>
      <c r="C423" s="2"/>
      <c r="D423" s="6"/>
      <c r="E423" s="2"/>
      <c r="F423" s="2"/>
      <c r="G423" s="4"/>
      <c r="H423" s="2"/>
    </row>
    <row r="424" spans="1:8" ht="12.75">
      <c r="A424" s="1"/>
      <c r="B424" s="2"/>
      <c r="C424" s="2"/>
      <c r="D424" s="6"/>
      <c r="E424" s="2"/>
      <c r="F424" s="2"/>
      <c r="G424" s="4"/>
      <c r="H424" s="2"/>
    </row>
    <row r="425" spans="1:8" ht="12.75">
      <c r="A425" s="1"/>
      <c r="B425" s="2"/>
      <c r="C425" s="2"/>
      <c r="D425" s="6"/>
      <c r="E425" s="2"/>
      <c r="F425" s="2"/>
      <c r="G425" s="4"/>
      <c r="H425" s="2"/>
    </row>
    <row r="426" spans="1:8" ht="12.75">
      <c r="A426" s="1"/>
      <c r="B426" s="2"/>
      <c r="C426" s="2"/>
      <c r="D426" s="6"/>
      <c r="E426" s="2"/>
      <c r="F426" s="2"/>
      <c r="G426" s="4"/>
      <c r="H426" s="2"/>
    </row>
    <row r="427" spans="1:8" ht="12.75">
      <c r="A427" s="1"/>
      <c r="B427" s="2"/>
      <c r="C427" s="2"/>
      <c r="D427" s="6"/>
      <c r="E427" s="2"/>
      <c r="F427" s="2"/>
      <c r="G427" s="4"/>
      <c r="H427" s="2"/>
    </row>
    <row r="428" spans="1:8" ht="12.75">
      <c r="A428" s="1"/>
      <c r="B428" s="2"/>
      <c r="C428" s="2"/>
      <c r="D428" s="6"/>
      <c r="E428" s="2"/>
      <c r="F428" s="2"/>
      <c r="G428" s="4"/>
      <c r="H428" s="2"/>
    </row>
    <row r="429" spans="1:8" ht="12.75">
      <c r="A429" s="1"/>
      <c r="B429" s="2"/>
      <c r="C429" s="2"/>
      <c r="D429" s="6"/>
      <c r="E429" s="2"/>
      <c r="F429" s="2"/>
      <c r="G429" s="4"/>
      <c r="H429" s="2"/>
    </row>
    <row r="430" spans="1:8" ht="12.75">
      <c r="A430" s="1"/>
      <c r="B430" s="2"/>
      <c r="C430" s="2"/>
      <c r="D430" s="6"/>
      <c r="E430" s="2"/>
      <c r="F430" s="2"/>
      <c r="G430" s="4"/>
      <c r="H430" s="2"/>
    </row>
    <row r="431" spans="1:8" ht="12.75">
      <c r="A431" s="1"/>
      <c r="B431" s="2"/>
      <c r="C431" s="2"/>
      <c r="D431" s="6"/>
      <c r="E431" s="2"/>
      <c r="F431" s="2"/>
      <c r="G431" s="4"/>
      <c r="H431" s="2"/>
    </row>
    <row r="432" spans="1:8" ht="12.75">
      <c r="A432" s="1"/>
      <c r="B432" s="2"/>
      <c r="C432" s="2"/>
      <c r="D432" s="6"/>
      <c r="E432" s="2"/>
      <c r="F432" s="2"/>
      <c r="G432" s="4"/>
      <c r="H432" s="2"/>
    </row>
    <row r="433" spans="1:8" ht="12.75">
      <c r="A433" s="1"/>
      <c r="B433" s="2"/>
      <c r="C433" s="2"/>
      <c r="D433" s="6"/>
      <c r="E433" s="2"/>
      <c r="F433" s="2"/>
      <c r="G433" s="4"/>
      <c r="H433" s="2"/>
    </row>
    <row r="434" spans="1:8" ht="12.75">
      <c r="A434" s="1"/>
      <c r="B434" s="2"/>
      <c r="C434" s="2"/>
      <c r="D434" s="6"/>
      <c r="E434" s="2"/>
      <c r="F434" s="2"/>
      <c r="G434" s="4"/>
      <c r="H434" s="2"/>
    </row>
    <row r="435" spans="1:8" ht="12.75">
      <c r="A435" s="1"/>
      <c r="B435" s="2"/>
      <c r="C435" s="2"/>
      <c r="D435" s="6"/>
      <c r="E435" s="2"/>
      <c r="F435" s="2"/>
      <c r="G435" s="4"/>
      <c r="H435" s="2"/>
    </row>
    <row r="436" spans="1:8" ht="12.75">
      <c r="A436" s="1"/>
      <c r="B436" s="2"/>
      <c r="C436" s="2"/>
      <c r="D436" s="6"/>
      <c r="E436" s="2"/>
      <c r="F436" s="2"/>
      <c r="G436" s="4"/>
      <c r="H436" s="2"/>
    </row>
    <row r="437" spans="1:8" ht="12.75">
      <c r="A437" s="1"/>
      <c r="B437" s="2"/>
      <c r="C437" s="2"/>
      <c r="D437" s="6"/>
      <c r="E437" s="2"/>
      <c r="F437" s="2"/>
      <c r="G437" s="4"/>
      <c r="H437" s="2"/>
    </row>
    <row r="438" spans="1:8" ht="12.75">
      <c r="A438" s="1"/>
      <c r="B438" s="2"/>
      <c r="C438" s="2"/>
      <c r="D438" s="6"/>
      <c r="E438" s="2"/>
      <c r="F438" s="2"/>
      <c r="G438" s="4"/>
      <c r="H438" s="2"/>
    </row>
    <row r="439" spans="1:8" ht="12.75">
      <c r="A439" s="1"/>
      <c r="B439" s="2"/>
      <c r="C439" s="2"/>
      <c r="D439" s="6"/>
      <c r="E439" s="2"/>
      <c r="F439" s="2"/>
      <c r="G439" s="4"/>
      <c r="H439" s="2"/>
    </row>
    <row r="440" spans="1:8" ht="12.75">
      <c r="A440" s="1"/>
      <c r="B440" s="2"/>
      <c r="C440" s="2"/>
      <c r="D440" s="6"/>
      <c r="E440" s="2"/>
      <c r="F440" s="2"/>
      <c r="G440" s="4"/>
      <c r="H440" s="2"/>
    </row>
    <row r="441" spans="1:8" ht="12.75">
      <c r="A441" s="1"/>
      <c r="B441" s="2"/>
      <c r="C441" s="2"/>
      <c r="D441" s="6"/>
      <c r="E441" s="2"/>
      <c r="F441" s="2"/>
      <c r="G441" s="4"/>
      <c r="H441" s="2"/>
    </row>
    <row r="442" spans="1:8" ht="12.75">
      <c r="A442" s="1"/>
      <c r="B442" s="2"/>
      <c r="C442" s="2"/>
      <c r="D442" s="6"/>
      <c r="E442" s="2"/>
      <c r="F442" s="2"/>
      <c r="G442" s="4"/>
      <c r="H442" s="2"/>
    </row>
    <row r="443" spans="1:8" ht="12.75">
      <c r="A443" s="1"/>
      <c r="B443" s="2"/>
      <c r="C443" s="2"/>
      <c r="D443" s="6"/>
      <c r="E443" s="2"/>
      <c r="F443" s="2"/>
      <c r="G443" s="4"/>
      <c r="H443" s="2"/>
    </row>
    <row r="444" spans="1:8" ht="12.75">
      <c r="A444" s="1"/>
      <c r="B444" s="2"/>
      <c r="C444" s="2"/>
      <c r="D444" s="6"/>
      <c r="E444" s="2"/>
      <c r="F444" s="2"/>
      <c r="G444" s="4"/>
      <c r="H444" s="2"/>
    </row>
    <row r="445" spans="1:8" ht="12.75">
      <c r="A445" s="1"/>
      <c r="B445" s="2"/>
      <c r="C445" s="2"/>
      <c r="D445" s="6"/>
      <c r="E445" s="2"/>
      <c r="F445" s="2"/>
      <c r="G445" s="4"/>
      <c r="H445" s="2"/>
    </row>
    <row r="446" spans="1:8" ht="12.75">
      <c r="A446" s="1"/>
      <c r="B446" s="2"/>
      <c r="C446" s="2"/>
      <c r="D446" s="6"/>
      <c r="E446" s="2"/>
      <c r="F446" s="2"/>
      <c r="G446" s="4"/>
      <c r="H446" s="2"/>
    </row>
    <row r="447" spans="1:8" ht="12.75">
      <c r="A447" s="1"/>
      <c r="B447" s="2"/>
      <c r="C447" s="2"/>
      <c r="D447" s="6"/>
      <c r="E447" s="2"/>
      <c r="F447" s="2"/>
      <c r="G447" s="4"/>
      <c r="H447" s="2"/>
    </row>
    <row r="448" spans="1:8" ht="12.75">
      <c r="A448" s="1"/>
      <c r="B448" s="2"/>
      <c r="C448" s="2"/>
      <c r="D448" s="6"/>
      <c r="E448" s="2"/>
      <c r="F448" s="2"/>
      <c r="G448" s="4"/>
      <c r="H448" s="2"/>
    </row>
    <row r="449" spans="1:8" ht="12.75">
      <c r="A449" s="1"/>
      <c r="B449" s="2"/>
      <c r="C449" s="2"/>
      <c r="D449" s="6"/>
      <c r="E449" s="2"/>
      <c r="F449" s="2"/>
      <c r="G449" s="4"/>
      <c r="H449" s="2"/>
    </row>
    <row r="450" spans="1:8" ht="12.75">
      <c r="A450" s="1"/>
      <c r="B450" s="2"/>
      <c r="C450" s="2"/>
      <c r="D450" s="6"/>
      <c r="E450" s="2"/>
      <c r="F450" s="2"/>
      <c r="G450" s="4"/>
      <c r="H450" s="2"/>
    </row>
    <row r="451" spans="1:8" ht="12.75">
      <c r="A451" s="1"/>
      <c r="B451" s="2"/>
      <c r="C451" s="2"/>
      <c r="D451" s="6"/>
      <c r="E451" s="2"/>
      <c r="F451" s="2"/>
      <c r="G451" s="4"/>
      <c r="H451" s="2"/>
    </row>
    <row r="452" spans="1:8" ht="12.75">
      <c r="A452" s="1"/>
      <c r="B452" s="2"/>
      <c r="C452" s="2"/>
      <c r="D452" s="6"/>
      <c r="E452" s="2"/>
      <c r="F452" s="2"/>
      <c r="G452" s="4"/>
      <c r="H452" s="2"/>
    </row>
    <row r="453" spans="1:8" ht="12.75">
      <c r="A453" s="1"/>
      <c r="B453" s="2"/>
      <c r="C453" s="2"/>
      <c r="D453" s="6"/>
      <c r="E453" s="2"/>
      <c r="F453" s="2"/>
      <c r="G453" s="4"/>
      <c r="H453" s="2"/>
    </row>
    <row r="454" spans="1:8" ht="12.75">
      <c r="A454" s="1"/>
      <c r="B454" s="2"/>
      <c r="C454" s="2"/>
      <c r="D454" s="6"/>
      <c r="E454" s="2"/>
      <c r="F454" s="2"/>
      <c r="G454" s="4"/>
      <c r="H454" s="2"/>
    </row>
    <row r="455" spans="1:8" ht="12.75">
      <c r="A455" s="1"/>
      <c r="B455" s="2"/>
      <c r="C455" s="2"/>
      <c r="D455" s="6"/>
      <c r="E455" s="2"/>
      <c r="F455" s="2"/>
      <c r="G455" s="4"/>
      <c r="H455" s="2"/>
    </row>
    <row r="456" spans="1:8" ht="12.75">
      <c r="A456" s="1"/>
      <c r="B456" s="2"/>
      <c r="C456" s="2"/>
      <c r="D456" s="6"/>
      <c r="E456" s="2"/>
      <c r="F456" s="2"/>
      <c r="G456" s="4"/>
      <c r="H456" s="2"/>
    </row>
    <row r="457" spans="1:8" ht="12.75">
      <c r="A457" s="1"/>
      <c r="B457" s="2"/>
      <c r="C457" s="2"/>
      <c r="D457" s="6"/>
      <c r="E457" s="2"/>
      <c r="F457" s="2"/>
      <c r="G457" s="4"/>
      <c r="H457" s="2"/>
    </row>
    <row r="458" spans="1:8" ht="12.75">
      <c r="A458" s="1"/>
      <c r="B458" s="2"/>
      <c r="C458" s="2"/>
      <c r="D458" s="6"/>
      <c r="E458" s="2"/>
      <c r="F458" s="2"/>
      <c r="G458" s="4"/>
      <c r="H458" s="2"/>
    </row>
    <row r="459" spans="1:8" ht="12.75">
      <c r="A459" s="1"/>
      <c r="B459" s="2"/>
      <c r="C459" s="2"/>
      <c r="D459" s="6"/>
      <c r="E459" s="2"/>
      <c r="F459" s="2"/>
      <c r="G459" s="4"/>
      <c r="H459" s="2"/>
    </row>
    <row r="460" spans="1:8" ht="12.75">
      <c r="A460" s="1"/>
      <c r="B460" s="2"/>
      <c r="C460" s="2"/>
      <c r="D460" s="6"/>
      <c r="E460" s="2"/>
      <c r="F460" s="2"/>
      <c r="G460" s="4"/>
      <c r="H460" s="2"/>
    </row>
    <row r="461" spans="1:8" ht="12.75">
      <c r="A461" s="1"/>
      <c r="B461" s="2"/>
      <c r="C461" s="2"/>
      <c r="D461" s="6"/>
      <c r="E461" s="2"/>
      <c r="F461" s="2"/>
      <c r="G461" s="4"/>
      <c r="H461" s="2"/>
    </row>
    <row r="462" spans="1:8" ht="12.75">
      <c r="A462" s="1"/>
      <c r="B462" s="2"/>
      <c r="C462" s="2"/>
      <c r="D462" s="6"/>
      <c r="E462" s="2"/>
      <c r="F462" s="2"/>
      <c r="G462" s="4"/>
      <c r="H462" s="2"/>
    </row>
    <row r="463" spans="1:8" ht="12.75">
      <c r="A463" s="1"/>
      <c r="B463" s="2"/>
      <c r="C463" s="2"/>
      <c r="D463" s="6"/>
      <c r="E463" s="2"/>
      <c r="F463" s="2"/>
      <c r="G463" s="4"/>
      <c r="H463" s="2"/>
    </row>
    <row r="464" spans="1:8" ht="12.75">
      <c r="A464" s="1"/>
      <c r="B464" s="2"/>
      <c r="C464" s="2"/>
      <c r="D464" s="6"/>
      <c r="E464" s="2"/>
      <c r="F464" s="2"/>
      <c r="G464" s="4"/>
      <c r="H464" s="2"/>
    </row>
    <row r="465" spans="1:8" ht="12.75">
      <c r="A465" s="1"/>
      <c r="B465" s="2"/>
      <c r="C465" s="2"/>
      <c r="D465" s="6"/>
      <c r="E465" s="2"/>
      <c r="F465" s="2"/>
      <c r="G465" s="4"/>
      <c r="H465" s="2"/>
    </row>
    <row r="466" spans="1:8" ht="12.75">
      <c r="A466" s="1"/>
      <c r="B466" s="2"/>
      <c r="C466" s="2"/>
      <c r="D466" s="6"/>
      <c r="E466" s="2"/>
      <c r="F466" s="2"/>
      <c r="G466" s="4"/>
      <c r="H466" s="2"/>
    </row>
    <row r="467" spans="1:8" ht="12.75">
      <c r="A467" s="1"/>
      <c r="B467" s="2"/>
      <c r="C467" s="2"/>
      <c r="D467" s="6"/>
      <c r="E467" s="2"/>
      <c r="F467" s="2"/>
      <c r="G467" s="4"/>
      <c r="H467" s="2"/>
    </row>
    <row r="468" spans="1:8" ht="12.75">
      <c r="A468" s="1"/>
      <c r="B468" s="2"/>
      <c r="C468" s="2"/>
      <c r="D468" s="6"/>
      <c r="E468" s="2"/>
      <c r="F468" s="2"/>
      <c r="G468" s="4"/>
      <c r="H468" s="2"/>
    </row>
    <row r="469" spans="1:8" ht="12.75">
      <c r="A469" s="1"/>
      <c r="B469" s="2"/>
      <c r="C469" s="2"/>
      <c r="D469" s="6"/>
      <c r="E469" s="2"/>
      <c r="F469" s="2"/>
      <c r="G469" s="4"/>
      <c r="H469" s="2"/>
    </row>
    <row r="470" spans="1:8" ht="12.75">
      <c r="A470" s="1"/>
      <c r="B470" s="2"/>
      <c r="C470" s="2"/>
      <c r="D470" s="6"/>
      <c r="E470" s="2"/>
      <c r="F470" s="2"/>
      <c r="G470" s="4"/>
      <c r="H470" s="2"/>
    </row>
    <row r="471" spans="1:8" ht="12.75">
      <c r="A471" s="1"/>
      <c r="B471" s="2"/>
      <c r="C471" s="2"/>
      <c r="D471" s="6"/>
      <c r="E471" s="2"/>
      <c r="F471" s="2"/>
      <c r="G471" s="4"/>
      <c r="H471" s="2"/>
    </row>
    <row r="472" spans="1:8" ht="12.75">
      <c r="A472" s="1"/>
      <c r="B472" s="2"/>
      <c r="C472" s="2"/>
      <c r="D472" s="6"/>
      <c r="E472" s="2"/>
      <c r="F472" s="2"/>
      <c r="G472" s="4"/>
      <c r="H472" s="2"/>
    </row>
    <row r="473" spans="1:8" ht="12.75">
      <c r="A473" s="1"/>
      <c r="B473" s="2"/>
      <c r="C473" s="2"/>
      <c r="D473" s="6"/>
      <c r="E473" s="2"/>
      <c r="F473" s="2"/>
      <c r="G473" s="4"/>
      <c r="H473" s="2"/>
    </row>
    <row r="474" spans="1:8" ht="12.75">
      <c r="A474" s="1"/>
      <c r="B474" s="2"/>
      <c r="C474" s="2"/>
      <c r="D474" s="6"/>
      <c r="E474" s="2"/>
      <c r="F474" s="2"/>
      <c r="G474" s="4"/>
      <c r="H474" s="2"/>
    </row>
    <row r="475" spans="1:8" ht="12.75">
      <c r="A475" s="1"/>
      <c r="B475" s="2"/>
      <c r="C475" s="2"/>
      <c r="D475" s="6"/>
      <c r="E475" s="2"/>
      <c r="F475" s="2"/>
      <c r="G475" s="4"/>
      <c r="H475" s="2"/>
    </row>
    <row r="476" spans="1:8" ht="12.75">
      <c r="A476" s="1"/>
      <c r="B476" s="2"/>
      <c r="C476" s="2"/>
      <c r="D476" s="6"/>
      <c r="E476" s="2"/>
      <c r="F476" s="2"/>
      <c r="G476" s="4"/>
      <c r="H476" s="2"/>
    </row>
    <row r="477" spans="1:8" ht="12.75">
      <c r="A477" s="1"/>
      <c r="B477" s="2"/>
      <c r="C477" s="2"/>
      <c r="D477" s="6"/>
      <c r="E477" s="2"/>
      <c r="F477" s="2"/>
      <c r="G477" s="4"/>
      <c r="H477" s="2"/>
    </row>
    <row r="478" spans="1:8" ht="12.75">
      <c r="A478" s="1"/>
      <c r="B478" s="2"/>
      <c r="C478" s="2"/>
      <c r="D478" s="6"/>
      <c r="E478" s="2"/>
      <c r="F478" s="2"/>
      <c r="G478" s="4"/>
      <c r="H478" s="2"/>
    </row>
    <row r="479" spans="1:8" ht="12.75">
      <c r="A479" s="1"/>
      <c r="B479" s="2"/>
      <c r="C479" s="2"/>
      <c r="D479" s="6"/>
      <c r="E479" s="2"/>
      <c r="F479" s="2"/>
      <c r="G479" s="4"/>
      <c r="H479" s="2"/>
    </row>
    <row r="480" spans="1:8" ht="12.75">
      <c r="A480" s="1"/>
      <c r="B480" s="2"/>
      <c r="C480" s="2"/>
      <c r="D480" s="6"/>
      <c r="E480" s="2"/>
      <c r="F480" s="2"/>
      <c r="G480" s="4"/>
      <c r="H480" s="2"/>
    </row>
    <row r="481" spans="1:8" ht="12.75">
      <c r="A481" s="1"/>
      <c r="B481" s="2"/>
      <c r="C481" s="2"/>
      <c r="D481" s="6"/>
      <c r="E481" s="2"/>
      <c r="F481" s="2"/>
      <c r="G481" s="4"/>
      <c r="H481" s="2"/>
    </row>
    <row r="482" spans="1:8" ht="12.75">
      <c r="A482" s="1"/>
      <c r="B482" s="2"/>
      <c r="C482" s="2"/>
      <c r="D482" s="6"/>
      <c r="E482" s="2"/>
      <c r="F482" s="2"/>
      <c r="G482" s="4"/>
      <c r="H482" s="2"/>
    </row>
    <row r="483" spans="1:8" ht="12.75">
      <c r="A483" s="1"/>
      <c r="B483" s="2"/>
      <c r="C483" s="2"/>
      <c r="D483" s="6"/>
      <c r="E483" s="2"/>
      <c r="F483" s="2"/>
      <c r="G483" s="4"/>
      <c r="H483" s="2"/>
    </row>
    <row r="484" spans="1:8" ht="12.75">
      <c r="A484" s="1"/>
      <c r="B484" s="2"/>
      <c r="C484" s="2"/>
      <c r="D484" s="6"/>
      <c r="E484" s="2"/>
      <c r="F484" s="2"/>
      <c r="G484" s="4"/>
      <c r="H484" s="2"/>
    </row>
    <row r="485" spans="1:8" ht="12.75">
      <c r="A485" s="1"/>
      <c r="B485" s="2"/>
      <c r="C485" s="2"/>
      <c r="D485" s="6"/>
      <c r="E485" s="2"/>
      <c r="F485" s="2"/>
      <c r="G485" s="4"/>
      <c r="H485" s="2"/>
    </row>
    <row r="486" spans="1:8" ht="12.75">
      <c r="A486" s="1"/>
      <c r="B486" s="2"/>
      <c r="C486" s="2"/>
      <c r="D486" s="6"/>
      <c r="E486" s="2"/>
      <c r="F486" s="2"/>
      <c r="G486" s="4"/>
      <c r="H486" s="2"/>
    </row>
    <row r="487" spans="1:8" ht="12.75">
      <c r="A487" s="1"/>
      <c r="B487" s="2"/>
      <c r="C487" s="2"/>
      <c r="D487" s="6"/>
      <c r="E487" s="2"/>
      <c r="F487" s="2"/>
      <c r="G487" s="4"/>
      <c r="H487" s="2"/>
    </row>
    <row r="488" spans="1:8" ht="12.75">
      <c r="A488" s="1"/>
      <c r="B488" s="2"/>
      <c r="C488" s="2"/>
      <c r="D488" s="6"/>
      <c r="E488" s="2"/>
      <c r="F488" s="2"/>
      <c r="G488" s="4"/>
      <c r="H488" s="2"/>
    </row>
    <row r="489" spans="1:8" ht="12.75">
      <c r="A489" s="1"/>
      <c r="B489" s="2"/>
      <c r="C489" s="2"/>
      <c r="D489" s="6"/>
      <c r="E489" s="2"/>
      <c r="F489" s="2"/>
      <c r="G489" s="4"/>
      <c r="H489" s="2"/>
    </row>
    <row r="490" spans="1:8" ht="12.75">
      <c r="A490" s="1"/>
      <c r="B490" s="2"/>
      <c r="C490" s="2"/>
      <c r="D490" s="6"/>
      <c r="E490" s="2"/>
      <c r="F490" s="2"/>
      <c r="G490" s="4"/>
      <c r="H490" s="2"/>
    </row>
    <row r="491" spans="1:8" ht="12.75">
      <c r="A491" s="1"/>
      <c r="B491" s="2"/>
      <c r="C491" s="2"/>
      <c r="D491" s="6"/>
      <c r="E491" s="2"/>
      <c r="F491" s="2"/>
      <c r="G491" s="4"/>
      <c r="H491" s="2"/>
    </row>
    <row r="492" spans="1:8" ht="12.75">
      <c r="A492" s="1"/>
      <c r="B492" s="2"/>
      <c r="C492" s="2"/>
      <c r="D492" s="6"/>
      <c r="E492" s="2"/>
      <c r="F492" s="2"/>
      <c r="G492" s="4"/>
      <c r="H492" s="2"/>
    </row>
    <row r="493" spans="1:8" ht="12.75">
      <c r="A493" s="1"/>
      <c r="B493" s="2"/>
      <c r="C493" s="2"/>
      <c r="D493" s="6"/>
      <c r="E493" s="2"/>
      <c r="F493" s="2"/>
      <c r="G493" s="4"/>
      <c r="H493" s="2"/>
    </row>
    <row r="494" spans="1:8" ht="12.75">
      <c r="A494" s="1"/>
      <c r="B494" s="2"/>
      <c r="C494" s="2"/>
      <c r="D494" s="6"/>
      <c r="E494" s="2"/>
      <c r="F494" s="2"/>
      <c r="G494" s="4"/>
      <c r="H494" s="2"/>
    </row>
    <row r="495" spans="1:8" ht="12.75">
      <c r="A495" s="1"/>
      <c r="B495" s="2"/>
      <c r="C495" s="2"/>
      <c r="D495" s="6"/>
      <c r="E495" s="2"/>
      <c r="F495" s="2"/>
      <c r="G495" s="4"/>
      <c r="H495" s="2"/>
    </row>
    <row r="496" spans="1:8" ht="12.75">
      <c r="A496" s="1"/>
      <c r="B496" s="2"/>
      <c r="C496" s="2"/>
      <c r="D496" s="6"/>
      <c r="E496" s="2"/>
      <c r="F496" s="2"/>
      <c r="G496" s="4"/>
      <c r="H496" s="2"/>
    </row>
    <row r="497" spans="1:8" ht="12.75">
      <c r="A497" s="1"/>
      <c r="B497" s="2"/>
      <c r="C497" s="2"/>
      <c r="D497" s="6"/>
      <c r="E497" s="2"/>
      <c r="F497" s="2"/>
      <c r="G497" s="4"/>
      <c r="H497" s="2"/>
    </row>
    <row r="498" spans="1:8" ht="12.75">
      <c r="A498" s="1"/>
      <c r="B498" s="2"/>
      <c r="C498" s="2"/>
      <c r="D498" s="6"/>
      <c r="E498" s="2"/>
      <c r="F498" s="2"/>
      <c r="G498" s="4"/>
      <c r="H498" s="2"/>
    </row>
    <row r="499" spans="1:8" ht="12.75">
      <c r="A499" s="1"/>
      <c r="B499" s="2"/>
      <c r="C499" s="2"/>
      <c r="D499" s="6"/>
      <c r="E499" s="2"/>
      <c r="F499" s="2"/>
      <c r="G499" s="4"/>
      <c r="H499" s="2"/>
    </row>
    <row r="500" spans="1:8" ht="12.75">
      <c r="A500" s="1"/>
      <c r="B500" s="2"/>
      <c r="C500" s="2"/>
      <c r="D500" s="6"/>
      <c r="E500" s="2"/>
      <c r="F500" s="2"/>
      <c r="G500" s="4"/>
      <c r="H500" s="2"/>
    </row>
    <row r="501" spans="1:8" ht="12.75">
      <c r="A501" s="1"/>
      <c r="B501" s="2"/>
      <c r="C501" s="2"/>
      <c r="D501" s="6"/>
      <c r="E501" s="2"/>
      <c r="F501" s="2"/>
      <c r="G501" s="4"/>
      <c r="H501" s="2"/>
    </row>
    <row r="502" spans="1:8" ht="12.75">
      <c r="A502" s="1"/>
      <c r="B502" s="2"/>
      <c r="C502" s="2"/>
      <c r="D502" s="6"/>
      <c r="E502" s="2"/>
      <c r="F502" s="2"/>
      <c r="G502" s="4"/>
      <c r="H502" s="2"/>
    </row>
    <row r="503" spans="1:8" ht="12.75">
      <c r="A503" s="1"/>
      <c r="B503" s="2"/>
      <c r="C503" s="2"/>
      <c r="D503" s="6"/>
      <c r="E503" s="2"/>
      <c r="F503" s="2"/>
      <c r="G503" s="4"/>
      <c r="H503" s="2"/>
    </row>
    <row r="504" spans="1:8" ht="12.75">
      <c r="A504" s="1"/>
      <c r="B504" s="2"/>
      <c r="C504" s="2"/>
      <c r="D504" s="6"/>
      <c r="E504" s="2"/>
      <c r="F504" s="2"/>
      <c r="G504" s="4"/>
      <c r="H504" s="2"/>
    </row>
    <row r="505" spans="1:8" ht="12.75">
      <c r="A505" s="1"/>
      <c r="B505" s="2"/>
      <c r="C505" s="2"/>
      <c r="D505" s="6"/>
      <c r="E505" s="2"/>
      <c r="F505" s="2"/>
      <c r="G505" s="4"/>
      <c r="H505" s="2"/>
    </row>
    <row r="506" spans="1:8" ht="12.75">
      <c r="A506" s="1"/>
      <c r="B506" s="2"/>
      <c r="C506" s="2"/>
      <c r="D506" s="6"/>
      <c r="E506" s="2"/>
      <c r="F506" s="2"/>
      <c r="G506" s="4"/>
      <c r="H506" s="2"/>
    </row>
    <row r="507" spans="1:8" ht="12.75">
      <c r="A507" s="1"/>
      <c r="B507" s="2"/>
      <c r="C507" s="2"/>
      <c r="D507" s="6"/>
      <c r="E507" s="2"/>
      <c r="F507" s="2"/>
      <c r="G507" s="4"/>
      <c r="H507" s="2"/>
    </row>
    <row r="508" spans="1:8" ht="12.75">
      <c r="A508" s="1"/>
      <c r="B508" s="2"/>
      <c r="C508" s="2"/>
      <c r="D508" s="6"/>
      <c r="E508" s="2"/>
      <c r="F508" s="2"/>
      <c r="G508" s="4"/>
      <c r="H508" s="2"/>
    </row>
    <row r="509" spans="1:8" ht="12.75">
      <c r="A509" s="1"/>
      <c r="B509" s="2"/>
      <c r="C509" s="2"/>
      <c r="D509" s="6"/>
      <c r="E509" s="2"/>
      <c r="F509" s="2"/>
      <c r="G509" s="4"/>
      <c r="H509" s="2"/>
    </row>
    <row r="510" spans="1:8" ht="12.75">
      <c r="A510" s="1"/>
      <c r="B510" s="2"/>
      <c r="C510" s="2"/>
      <c r="D510" s="6"/>
      <c r="E510" s="2"/>
      <c r="F510" s="2"/>
      <c r="G510" s="4"/>
      <c r="H510" s="2"/>
    </row>
    <row r="511" spans="1:8" ht="12.75">
      <c r="A511" s="1"/>
      <c r="B511" s="2"/>
      <c r="C511" s="2"/>
      <c r="D511" s="6"/>
      <c r="E511" s="2"/>
      <c r="F511" s="2"/>
      <c r="G511" s="4"/>
      <c r="H511" s="2"/>
    </row>
    <row r="512" spans="1:8" ht="12.75">
      <c r="A512" s="1"/>
      <c r="B512" s="2"/>
      <c r="C512" s="2"/>
      <c r="D512" s="6"/>
      <c r="E512" s="2"/>
      <c r="F512" s="2"/>
      <c r="G512" s="4"/>
      <c r="H512" s="2"/>
    </row>
    <row r="513" spans="1:8" ht="12.75">
      <c r="A513" s="1"/>
      <c r="B513" s="2"/>
      <c r="C513" s="2"/>
      <c r="D513" s="6"/>
      <c r="E513" s="2"/>
      <c r="F513" s="2"/>
      <c r="G513" s="4"/>
      <c r="H513" s="2"/>
    </row>
    <row r="514" spans="1:8" ht="12.75">
      <c r="A514" s="1"/>
      <c r="B514" s="2"/>
      <c r="C514" s="2"/>
      <c r="D514" s="6"/>
      <c r="E514" s="2"/>
      <c r="F514" s="2"/>
      <c r="G514" s="4"/>
      <c r="H514" s="2"/>
    </row>
    <row r="515" spans="1:8" ht="12.75">
      <c r="A515" s="1"/>
      <c r="B515" s="2"/>
      <c r="C515" s="2"/>
      <c r="D515" s="6"/>
      <c r="E515" s="2"/>
      <c r="F515" s="2"/>
      <c r="G515" s="4"/>
      <c r="H515" s="2"/>
    </row>
    <row r="516" spans="1:8" ht="12.75">
      <c r="A516" s="1"/>
      <c r="B516" s="2"/>
      <c r="C516" s="2"/>
      <c r="D516" s="6"/>
      <c r="E516" s="2"/>
      <c r="F516" s="2"/>
      <c r="G516" s="4"/>
      <c r="H516" s="2"/>
    </row>
    <row r="517" spans="1:8" ht="12.75">
      <c r="A517" s="1"/>
      <c r="B517" s="2"/>
      <c r="C517" s="2"/>
      <c r="D517" s="6"/>
      <c r="E517" s="2"/>
      <c r="F517" s="2"/>
      <c r="G517" s="4"/>
      <c r="H517" s="2"/>
    </row>
    <row r="518" spans="1:8" ht="12.75">
      <c r="A518" s="1"/>
      <c r="B518" s="2"/>
      <c r="C518" s="2"/>
      <c r="D518" s="6"/>
      <c r="E518" s="2"/>
      <c r="F518" s="2"/>
      <c r="G518" s="4"/>
      <c r="H518" s="2"/>
    </row>
    <row r="519" spans="1:8" ht="12.75">
      <c r="A519" s="1"/>
      <c r="B519" s="2"/>
      <c r="C519" s="2"/>
      <c r="D519" s="6"/>
      <c r="E519" s="2"/>
      <c r="F519" s="2"/>
      <c r="G519" s="4"/>
      <c r="H519" s="2"/>
    </row>
    <row r="520" spans="1:8" ht="12.75">
      <c r="A520" s="1"/>
      <c r="B520" s="2"/>
      <c r="C520" s="2"/>
      <c r="D520" s="6"/>
      <c r="E520" s="2"/>
      <c r="F520" s="2"/>
      <c r="G520" s="4"/>
      <c r="H520" s="2"/>
    </row>
    <row r="521" spans="1:8" ht="12.75">
      <c r="A521" s="1"/>
      <c r="B521" s="2"/>
      <c r="C521" s="2"/>
      <c r="D521" s="6"/>
      <c r="E521" s="2"/>
      <c r="F521" s="2"/>
      <c r="G521" s="4"/>
      <c r="H521" s="2"/>
    </row>
    <row r="522" spans="1:8" ht="12.75">
      <c r="A522" s="1"/>
      <c r="B522" s="2"/>
      <c r="C522" s="2"/>
      <c r="D522" s="6"/>
      <c r="E522" s="2"/>
      <c r="F522" s="2"/>
      <c r="G522" s="4"/>
      <c r="H522" s="2"/>
    </row>
    <row r="523" spans="1:8" ht="12.75">
      <c r="A523" s="1"/>
      <c r="B523" s="2"/>
      <c r="C523" s="2"/>
      <c r="D523" s="6"/>
      <c r="E523" s="2"/>
      <c r="F523" s="2"/>
      <c r="G523" s="4"/>
      <c r="H523" s="2"/>
    </row>
    <row r="524" spans="1:8" ht="12.75">
      <c r="A524" s="1"/>
      <c r="B524" s="2"/>
      <c r="C524" s="2"/>
      <c r="D524" s="6"/>
      <c r="E524" s="2"/>
      <c r="F524" s="2"/>
      <c r="G524" s="4"/>
      <c r="H524" s="2"/>
    </row>
    <row r="525" spans="1:8" ht="12.75">
      <c r="A525" s="1"/>
      <c r="B525" s="2"/>
      <c r="C525" s="2"/>
      <c r="D525" s="6"/>
      <c r="E525" s="2"/>
      <c r="F525" s="2"/>
      <c r="G525" s="4"/>
      <c r="H525" s="2"/>
    </row>
    <row r="526" spans="1:8" ht="12.75">
      <c r="A526" s="1"/>
      <c r="B526" s="2"/>
      <c r="C526" s="2"/>
      <c r="D526" s="6"/>
      <c r="E526" s="2"/>
      <c r="F526" s="2"/>
      <c r="G526" s="4"/>
      <c r="H526" s="2"/>
    </row>
    <row r="527" spans="1:8" ht="12.75">
      <c r="A527" s="1"/>
      <c r="B527" s="2"/>
      <c r="C527" s="2"/>
      <c r="D527" s="6"/>
      <c r="E527" s="2"/>
      <c r="F527" s="2"/>
      <c r="G527" s="4"/>
      <c r="H527" s="2"/>
    </row>
    <row r="528" spans="1:8" ht="12.75">
      <c r="A528" s="1"/>
      <c r="B528" s="2"/>
      <c r="C528" s="2"/>
      <c r="D528" s="6"/>
      <c r="E528" s="2"/>
      <c r="F528" s="2"/>
      <c r="G528" s="4"/>
      <c r="H528" s="2"/>
    </row>
    <row r="529" spans="1:8" ht="12.75">
      <c r="A529" s="1"/>
      <c r="B529" s="2"/>
      <c r="C529" s="2"/>
      <c r="D529" s="6"/>
      <c r="E529" s="2"/>
      <c r="F529" s="2"/>
      <c r="G529" s="4"/>
      <c r="H529" s="2"/>
    </row>
    <row r="530" spans="1:8" ht="12.75">
      <c r="A530" s="1"/>
      <c r="B530" s="2"/>
      <c r="C530" s="2"/>
      <c r="D530" s="6"/>
      <c r="E530" s="2"/>
      <c r="F530" s="2"/>
      <c r="G530" s="4"/>
      <c r="H530" s="2"/>
    </row>
    <row r="531" spans="1:8" ht="12.75">
      <c r="A531" s="1"/>
      <c r="B531" s="2"/>
      <c r="C531" s="2"/>
      <c r="D531" s="6"/>
      <c r="E531" s="2"/>
      <c r="F531" s="2"/>
      <c r="G531" s="4"/>
      <c r="H531" s="2"/>
    </row>
    <row r="532" spans="1:8" ht="12.75">
      <c r="A532" s="1"/>
      <c r="B532" s="2"/>
      <c r="C532" s="2"/>
      <c r="D532" s="6"/>
      <c r="E532" s="2"/>
      <c r="F532" s="2"/>
      <c r="G532" s="4"/>
      <c r="H532" s="2"/>
    </row>
    <row r="533" spans="1:8" ht="12.75">
      <c r="A533" s="1"/>
      <c r="B533" s="2"/>
      <c r="C533" s="2"/>
      <c r="D533" s="6"/>
      <c r="E533" s="2"/>
      <c r="F533" s="2"/>
      <c r="G533" s="4"/>
      <c r="H533" s="2"/>
    </row>
    <row r="534" spans="1:8" ht="12.75">
      <c r="A534" s="1"/>
      <c r="B534" s="2"/>
      <c r="C534" s="2"/>
      <c r="D534" s="6"/>
      <c r="E534" s="2"/>
      <c r="F534" s="2"/>
      <c r="G534" s="4"/>
      <c r="H534" s="2"/>
    </row>
    <row r="535" spans="1:8" ht="12.75">
      <c r="A535" s="1"/>
      <c r="B535" s="2"/>
      <c r="C535" s="2"/>
      <c r="D535" s="6"/>
      <c r="E535" s="2"/>
      <c r="F535" s="2"/>
      <c r="G535" s="4"/>
      <c r="H535" s="2"/>
    </row>
    <row r="536" spans="1:8" ht="12.75">
      <c r="A536" s="1"/>
      <c r="B536" s="2"/>
      <c r="C536" s="2"/>
      <c r="D536" s="6"/>
      <c r="E536" s="2"/>
      <c r="F536" s="2"/>
      <c r="G536" s="4"/>
      <c r="H536" s="2"/>
    </row>
    <row r="537" spans="1:8" ht="12.75">
      <c r="A537" s="1"/>
      <c r="B537" s="2"/>
      <c r="C537" s="2"/>
      <c r="D537" s="6"/>
      <c r="E537" s="2"/>
      <c r="F537" s="2"/>
      <c r="G537" s="4"/>
      <c r="H537" s="2"/>
    </row>
    <row r="538" spans="1:8" ht="12.75">
      <c r="A538" s="1"/>
      <c r="B538" s="2"/>
      <c r="C538" s="2"/>
      <c r="D538" s="6"/>
      <c r="E538" s="2"/>
      <c r="F538" s="2"/>
      <c r="G538" s="4"/>
      <c r="H538" s="2"/>
    </row>
    <row r="539" spans="1:8" ht="12.75">
      <c r="A539" s="1"/>
      <c r="B539" s="2"/>
      <c r="C539" s="2"/>
      <c r="D539" s="6"/>
      <c r="E539" s="2"/>
      <c r="F539" s="2"/>
      <c r="G539" s="4"/>
      <c r="H539" s="2"/>
    </row>
    <row r="540" spans="1:8" ht="12.75">
      <c r="A540" s="1"/>
      <c r="B540" s="2"/>
      <c r="C540" s="2"/>
      <c r="D540" s="6"/>
      <c r="E540" s="2"/>
      <c r="F540" s="2"/>
      <c r="G540" s="4"/>
      <c r="H540" s="2"/>
    </row>
    <row r="541" spans="1:8" ht="12.75">
      <c r="A541" s="1"/>
      <c r="B541" s="2"/>
      <c r="C541" s="2"/>
      <c r="D541" s="6"/>
      <c r="E541" s="2"/>
      <c r="F541" s="2"/>
      <c r="G541" s="4"/>
      <c r="H541" s="2"/>
    </row>
    <row r="542" spans="1:8" ht="12.75">
      <c r="A542" s="1"/>
      <c r="B542" s="2"/>
      <c r="C542" s="2"/>
      <c r="D542" s="6"/>
      <c r="E542" s="2"/>
      <c r="F542" s="2"/>
      <c r="G542" s="4"/>
      <c r="H542" s="2"/>
    </row>
    <row r="543" spans="1:8" ht="12.75">
      <c r="A543" s="1"/>
      <c r="B543" s="2"/>
      <c r="C543" s="2"/>
      <c r="D543" s="6"/>
      <c r="E543" s="2"/>
      <c r="F543" s="2"/>
      <c r="G543" s="4"/>
      <c r="H543" s="2"/>
    </row>
    <row r="544" spans="1:8" ht="12.75">
      <c r="A544" s="1"/>
      <c r="B544" s="2"/>
      <c r="C544" s="2"/>
      <c r="D544" s="6"/>
      <c r="E544" s="2"/>
      <c r="F544" s="2"/>
      <c r="G544" s="4"/>
      <c r="H544" s="2"/>
    </row>
    <row r="545" spans="1:8" ht="12.75">
      <c r="A545" s="1"/>
      <c r="B545" s="2"/>
      <c r="C545" s="2"/>
      <c r="D545" s="6"/>
      <c r="E545" s="2"/>
      <c r="F545" s="2"/>
      <c r="G545" s="4"/>
      <c r="H545" s="2"/>
    </row>
    <row r="546" spans="1:8" ht="12.75">
      <c r="A546" s="1"/>
      <c r="B546" s="2"/>
      <c r="C546" s="2"/>
      <c r="D546" s="6"/>
      <c r="E546" s="2"/>
      <c r="F546" s="2"/>
      <c r="G546" s="4"/>
      <c r="H546" s="2"/>
    </row>
    <row r="547" spans="1:8" ht="12.75">
      <c r="A547" s="1"/>
      <c r="B547" s="2"/>
      <c r="C547" s="2"/>
      <c r="D547" s="6"/>
      <c r="E547" s="2"/>
      <c r="F547" s="2"/>
      <c r="G547" s="4"/>
      <c r="H547" s="2"/>
    </row>
    <row r="548" spans="1:8" ht="12.75">
      <c r="A548" s="1"/>
      <c r="B548" s="2"/>
      <c r="C548" s="2"/>
      <c r="D548" s="6"/>
      <c r="E548" s="2"/>
      <c r="F548" s="2"/>
      <c r="G548" s="4"/>
      <c r="H548" s="2"/>
    </row>
    <row r="549" spans="1:8" ht="12.75">
      <c r="A549" s="1"/>
      <c r="B549" s="2"/>
      <c r="C549" s="2"/>
      <c r="D549" s="6"/>
      <c r="E549" s="2"/>
      <c r="F549" s="2"/>
      <c r="G549" s="4"/>
      <c r="H549" s="2"/>
    </row>
    <row r="550" spans="1:8" ht="12.75">
      <c r="A550" s="1"/>
      <c r="B550" s="2"/>
      <c r="C550" s="2"/>
      <c r="D550" s="6"/>
      <c r="E550" s="2"/>
      <c r="F550" s="2"/>
      <c r="G550" s="4"/>
      <c r="H550" s="2"/>
    </row>
    <row r="551" spans="1:8" ht="12.75">
      <c r="A551" s="1"/>
      <c r="B551" s="2"/>
      <c r="C551" s="2"/>
      <c r="D551" s="6"/>
      <c r="E551" s="2"/>
      <c r="F551" s="2"/>
      <c r="G551" s="4"/>
      <c r="H551" s="2"/>
    </row>
    <row r="552" spans="1:8" ht="12.75">
      <c r="A552" s="1"/>
      <c r="B552" s="2"/>
      <c r="C552" s="2"/>
      <c r="D552" s="6"/>
      <c r="E552" s="2"/>
      <c r="F552" s="2"/>
      <c r="G552" s="4"/>
      <c r="H552" s="2"/>
    </row>
    <row r="553" spans="1:8" ht="12.75">
      <c r="A553" s="1"/>
      <c r="B553" s="2"/>
      <c r="C553" s="2"/>
      <c r="D553" s="6"/>
      <c r="E553" s="2"/>
      <c r="F553" s="2"/>
      <c r="G553" s="4"/>
      <c r="H553" s="2"/>
    </row>
    <row r="554" spans="1:8" ht="12.75">
      <c r="A554" s="1"/>
      <c r="B554" s="2"/>
      <c r="C554" s="2"/>
      <c r="D554" s="6"/>
      <c r="E554" s="2"/>
      <c r="F554" s="2"/>
      <c r="G554" s="4"/>
      <c r="H554" s="2"/>
    </row>
    <row r="555" spans="1:8" ht="12.75">
      <c r="A555" s="1"/>
      <c r="B555" s="2"/>
      <c r="C555" s="2"/>
      <c r="D555" s="6"/>
      <c r="E555" s="2"/>
      <c r="F555" s="2"/>
      <c r="G555" s="4"/>
      <c r="H555" s="2"/>
    </row>
    <row r="556" spans="1:8" ht="12.75">
      <c r="A556" s="1"/>
      <c r="B556" s="2"/>
      <c r="C556" s="2"/>
      <c r="D556" s="6"/>
      <c r="E556" s="2"/>
      <c r="F556" s="2"/>
      <c r="G556" s="4"/>
      <c r="H556" s="2"/>
    </row>
    <row r="557" spans="1:8" ht="12.75">
      <c r="A557" s="1"/>
      <c r="B557" s="2"/>
      <c r="C557" s="2"/>
      <c r="D557" s="6"/>
      <c r="E557" s="2"/>
      <c r="F557" s="2"/>
      <c r="G557" s="4"/>
      <c r="H557" s="2"/>
    </row>
    <row r="558" spans="1:8" ht="12.75">
      <c r="A558" s="1"/>
      <c r="B558" s="2"/>
      <c r="C558" s="2"/>
      <c r="D558" s="6"/>
      <c r="E558" s="2"/>
      <c r="F558" s="2"/>
      <c r="G558" s="4"/>
      <c r="H558" s="2"/>
    </row>
    <row r="559" spans="1:8" ht="12.75">
      <c r="A559" s="1"/>
      <c r="B559" s="2"/>
      <c r="C559" s="2"/>
      <c r="D559" s="6"/>
      <c r="E559" s="2"/>
      <c r="F559" s="2"/>
      <c r="G559" s="4"/>
      <c r="H559" s="2"/>
    </row>
    <row r="560" spans="1:8" ht="12.75">
      <c r="A560" s="1"/>
      <c r="B560" s="2"/>
      <c r="C560" s="2"/>
      <c r="D560" s="6"/>
      <c r="E560" s="2"/>
      <c r="F560" s="2"/>
      <c r="G560" s="4"/>
      <c r="H560" s="2"/>
    </row>
    <row r="561" spans="1:8" ht="12.75">
      <c r="A561" s="1"/>
      <c r="B561" s="2"/>
      <c r="C561" s="2"/>
      <c r="D561" s="6"/>
      <c r="E561" s="2"/>
      <c r="F561" s="2"/>
      <c r="G561" s="4"/>
      <c r="H561" s="2"/>
    </row>
    <row r="562" spans="1:8" ht="12.75">
      <c r="A562" s="1"/>
      <c r="B562" s="2"/>
      <c r="C562" s="2"/>
      <c r="D562" s="6"/>
      <c r="E562" s="2"/>
      <c r="F562" s="2"/>
      <c r="G562" s="4"/>
      <c r="H562" s="2"/>
    </row>
    <row r="563" spans="1:8" ht="12.75">
      <c r="A563" s="1"/>
      <c r="B563" s="2"/>
      <c r="C563" s="2"/>
      <c r="D563" s="6"/>
      <c r="E563" s="2"/>
      <c r="F563" s="2"/>
      <c r="G563" s="4"/>
      <c r="H563" s="2"/>
    </row>
    <row r="564" spans="1:8" ht="12.75">
      <c r="A564" s="1"/>
      <c r="B564" s="2"/>
      <c r="C564" s="2"/>
      <c r="D564" s="6"/>
      <c r="E564" s="2"/>
      <c r="F564" s="2"/>
      <c r="G564" s="4"/>
      <c r="H564" s="2"/>
    </row>
    <row r="565" spans="1:8" ht="12.75">
      <c r="A565" s="1"/>
      <c r="B565" s="2"/>
      <c r="C565" s="2"/>
      <c r="D565" s="6"/>
      <c r="E565" s="2"/>
      <c r="F565" s="2"/>
      <c r="G565" s="4"/>
      <c r="H565" s="2"/>
    </row>
    <row r="566" spans="1:8" ht="12.75">
      <c r="A566" s="1"/>
      <c r="B566" s="2"/>
      <c r="C566" s="2"/>
      <c r="D566" s="6"/>
      <c r="E566" s="2"/>
      <c r="F566" s="2"/>
      <c r="G566" s="4"/>
      <c r="H566" s="2"/>
    </row>
    <row r="567" spans="1:8" ht="12.75">
      <c r="A567" s="1"/>
      <c r="B567" s="2"/>
      <c r="C567" s="2"/>
      <c r="D567" s="6"/>
      <c r="E567" s="2"/>
      <c r="F567" s="2"/>
      <c r="G567" s="4"/>
      <c r="H567" s="2"/>
    </row>
    <row r="568" spans="1:8" ht="12.75">
      <c r="A568" s="1"/>
      <c r="B568" s="2"/>
      <c r="C568" s="2"/>
      <c r="D568" s="6"/>
      <c r="E568" s="2"/>
      <c r="F568" s="2"/>
      <c r="G568" s="4"/>
      <c r="H568" s="2"/>
    </row>
    <row r="569" spans="1:8" ht="12.75">
      <c r="A569" s="1"/>
      <c r="B569" s="2"/>
      <c r="C569" s="2"/>
      <c r="D569" s="6"/>
      <c r="E569" s="2"/>
      <c r="F569" s="2"/>
      <c r="G569" s="4"/>
      <c r="H569" s="2"/>
    </row>
    <row r="570" spans="1:8" ht="12.75">
      <c r="A570" s="1"/>
      <c r="B570" s="2"/>
      <c r="C570" s="2"/>
      <c r="D570" s="6"/>
      <c r="E570" s="2"/>
      <c r="F570" s="2"/>
      <c r="G570" s="4"/>
      <c r="H570" s="2"/>
    </row>
    <row r="571" spans="1:8" ht="12.75">
      <c r="A571" s="1"/>
      <c r="B571" s="2"/>
      <c r="C571" s="2"/>
      <c r="D571" s="6"/>
      <c r="E571" s="2"/>
      <c r="F571" s="2"/>
      <c r="G571" s="4"/>
      <c r="H571" s="2"/>
    </row>
    <row r="572" spans="1:8" ht="12.75">
      <c r="A572" s="1"/>
      <c r="B572" s="2"/>
      <c r="C572" s="2"/>
      <c r="D572" s="6"/>
      <c r="E572" s="2"/>
      <c r="F572" s="2"/>
      <c r="G572" s="4"/>
      <c r="H572" s="2"/>
    </row>
    <row r="573" spans="1:8" ht="12.75">
      <c r="A573" s="1"/>
      <c r="B573" s="2"/>
      <c r="C573" s="2"/>
      <c r="D573" s="6"/>
      <c r="E573" s="2"/>
      <c r="F573" s="2"/>
      <c r="G573" s="4"/>
      <c r="H573" s="2"/>
    </row>
    <row r="574" spans="1:8" ht="12.75">
      <c r="A574" s="1"/>
      <c r="B574" s="2"/>
      <c r="C574" s="2"/>
      <c r="D574" s="6"/>
      <c r="E574" s="2"/>
      <c r="F574" s="2"/>
      <c r="G574" s="4"/>
      <c r="H574" s="2"/>
    </row>
    <row r="575" spans="1:8" ht="12.75">
      <c r="A575" s="1"/>
      <c r="B575" s="2"/>
      <c r="C575" s="2"/>
      <c r="D575" s="6"/>
      <c r="E575" s="2"/>
      <c r="F575" s="2"/>
      <c r="G575" s="4"/>
      <c r="H575" s="2"/>
    </row>
    <row r="576" spans="1:8" ht="12.75">
      <c r="A576" s="1"/>
      <c r="B576" s="2"/>
      <c r="C576" s="2"/>
      <c r="D576" s="6"/>
      <c r="E576" s="2"/>
      <c r="F576" s="2"/>
      <c r="G576" s="4"/>
      <c r="H576" s="2"/>
    </row>
    <row r="577" spans="1:8" ht="12.75">
      <c r="A577" s="1"/>
      <c r="B577" s="2"/>
      <c r="C577" s="2"/>
      <c r="D577" s="6"/>
      <c r="E577" s="2"/>
      <c r="F577" s="2"/>
      <c r="G577" s="4"/>
      <c r="H577" s="2"/>
    </row>
    <row r="578" spans="1:8" ht="12.75">
      <c r="A578" s="1"/>
      <c r="B578" s="2"/>
      <c r="C578" s="2"/>
      <c r="D578" s="6"/>
      <c r="E578" s="2"/>
      <c r="F578" s="2"/>
      <c r="G578" s="4"/>
      <c r="H578" s="2"/>
    </row>
    <row r="579" spans="1:8" ht="12.75">
      <c r="A579" s="1"/>
      <c r="B579" s="2"/>
      <c r="C579" s="2"/>
      <c r="D579" s="6"/>
      <c r="E579" s="2"/>
      <c r="F579" s="2"/>
      <c r="G579" s="4"/>
      <c r="H579" s="2"/>
    </row>
    <row r="580" spans="1:8" ht="12.75">
      <c r="A580" s="1"/>
      <c r="B580" s="2"/>
      <c r="C580" s="2"/>
      <c r="D580" s="6"/>
      <c r="E580" s="2"/>
      <c r="F580" s="2"/>
      <c r="G580" s="4"/>
      <c r="H580" s="2"/>
    </row>
    <row r="581" spans="1:8" ht="12.75">
      <c r="A581" s="1"/>
      <c r="B581" s="2"/>
      <c r="C581" s="2"/>
      <c r="D581" s="6"/>
      <c r="E581" s="2"/>
      <c r="F581" s="2"/>
      <c r="G581" s="4"/>
      <c r="H581" s="2"/>
    </row>
    <row r="582" spans="1:8" ht="12.75">
      <c r="A582" s="1"/>
      <c r="B582" s="2"/>
      <c r="C582" s="2"/>
      <c r="D582" s="6"/>
      <c r="E582" s="2"/>
      <c r="F582" s="2"/>
      <c r="G582" s="4"/>
      <c r="H582" s="2"/>
    </row>
    <row r="583" spans="1:8" ht="12.75">
      <c r="A583" s="1"/>
      <c r="B583" s="2"/>
      <c r="C583" s="2"/>
      <c r="D583" s="6"/>
      <c r="E583" s="2"/>
      <c r="F583" s="2"/>
      <c r="G583" s="4"/>
      <c r="H583" s="2"/>
    </row>
    <row r="584" spans="1:8" ht="12.75">
      <c r="A584" s="1"/>
      <c r="B584" s="2"/>
      <c r="C584" s="2"/>
      <c r="D584" s="6"/>
      <c r="E584" s="2"/>
      <c r="F584" s="2"/>
      <c r="G584" s="4"/>
      <c r="H584" s="2"/>
    </row>
    <row r="585" spans="1:8" ht="12.75">
      <c r="A585" s="1"/>
      <c r="B585" s="2"/>
      <c r="C585" s="2"/>
      <c r="D585" s="6"/>
      <c r="E585" s="2"/>
      <c r="F585" s="2"/>
      <c r="G585" s="4"/>
      <c r="H585" s="2"/>
    </row>
    <row r="586" spans="1:8" ht="12.75">
      <c r="A586" s="1"/>
      <c r="B586" s="2"/>
      <c r="C586" s="2"/>
      <c r="D586" s="6"/>
      <c r="E586" s="2"/>
      <c r="F586" s="2"/>
      <c r="G586" s="4"/>
      <c r="H586" s="2"/>
    </row>
    <row r="587" spans="1:8" ht="12.75">
      <c r="A587" s="1"/>
      <c r="B587" s="2"/>
      <c r="C587" s="2"/>
      <c r="D587" s="6"/>
      <c r="E587" s="2"/>
      <c r="F587" s="2"/>
      <c r="G587" s="4"/>
      <c r="H587" s="2"/>
    </row>
    <row r="588" spans="1:8" ht="12.75">
      <c r="A588" s="1"/>
      <c r="B588" s="2"/>
      <c r="C588" s="2"/>
      <c r="D588" s="6"/>
      <c r="E588" s="2"/>
      <c r="F588" s="2"/>
      <c r="G588" s="4"/>
      <c r="H588" s="2"/>
    </row>
    <row r="589" spans="1:8" ht="12.75">
      <c r="A589" s="1"/>
      <c r="B589" s="2"/>
      <c r="C589" s="2"/>
      <c r="D589" s="6"/>
      <c r="E589" s="2"/>
      <c r="F589" s="2"/>
      <c r="G589" s="4"/>
      <c r="H589" s="2"/>
    </row>
    <row r="590" spans="1:8" ht="12.75">
      <c r="A590" s="1"/>
      <c r="B590" s="2"/>
      <c r="C590" s="2"/>
      <c r="D590" s="6"/>
      <c r="E590" s="2"/>
      <c r="F590" s="2"/>
      <c r="G590" s="4"/>
      <c r="H590" s="2"/>
    </row>
    <row r="591" spans="1:8" ht="12.75">
      <c r="A591" s="1"/>
      <c r="B591" s="2"/>
      <c r="C591" s="2"/>
      <c r="D591" s="6"/>
      <c r="E591" s="2"/>
      <c r="F591" s="2"/>
      <c r="G591" s="4"/>
      <c r="H591" s="2"/>
    </row>
    <row r="592" spans="1:8" ht="12.75">
      <c r="A592" s="1"/>
      <c r="B592" s="2"/>
      <c r="C592" s="2"/>
      <c r="D592" s="6"/>
      <c r="E592" s="2"/>
      <c r="F592" s="2"/>
      <c r="G592" s="4"/>
      <c r="H592" s="2"/>
    </row>
    <row r="593" spans="1:8" ht="12.75">
      <c r="A593" s="1"/>
      <c r="B593" s="2"/>
      <c r="C593" s="2"/>
      <c r="D593" s="6"/>
      <c r="E593" s="2"/>
      <c r="F593" s="2"/>
      <c r="G593" s="4"/>
      <c r="H593" s="2"/>
    </row>
    <row r="594" spans="1:8" ht="12.75">
      <c r="A594" s="1"/>
      <c r="B594" s="2"/>
      <c r="C594" s="2"/>
      <c r="D594" s="6"/>
      <c r="E594" s="2"/>
      <c r="F594" s="2"/>
      <c r="G594" s="4"/>
      <c r="H594" s="2"/>
    </row>
    <row r="595" spans="1:8" ht="12.75">
      <c r="A595" s="1"/>
      <c r="B595" s="2"/>
      <c r="C595" s="2"/>
      <c r="D595" s="6"/>
      <c r="E595" s="2"/>
      <c r="F595" s="2"/>
      <c r="G595" s="4"/>
      <c r="H595" s="2"/>
    </row>
    <row r="596" spans="1:8" ht="12.75">
      <c r="A596" s="1"/>
      <c r="B596" s="2"/>
      <c r="C596" s="2"/>
      <c r="D596" s="6"/>
      <c r="E596" s="2"/>
      <c r="F596" s="2"/>
      <c r="G596" s="4"/>
      <c r="H596" s="2"/>
    </row>
    <row r="597" spans="1:8" ht="12.75">
      <c r="A597" s="1"/>
      <c r="B597" s="2"/>
      <c r="C597" s="2"/>
      <c r="D597" s="6"/>
      <c r="E597" s="2"/>
      <c r="F597" s="2"/>
      <c r="G597" s="4"/>
      <c r="H597" s="2"/>
    </row>
    <row r="598" spans="1:8" ht="12.75">
      <c r="A598" s="1"/>
      <c r="B598" s="2"/>
      <c r="C598" s="2"/>
      <c r="D598" s="6"/>
      <c r="E598" s="2"/>
      <c r="F598" s="2"/>
      <c r="G598" s="4"/>
      <c r="H598" s="2"/>
    </row>
    <row r="599" spans="1:8" ht="12.75">
      <c r="A599" s="1"/>
      <c r="B599" s="2"/>
      <c r="C599" s="2"/>
      <c r="D599" s="6"/>
      <c r="E599" s="2"/>
      <c r="F599" s="2"/>
      <c r="G599" s="4"/>
      <c r="H599" s="2"/>
    </row>
    <row r="600" spans="1:8" ht="12.75">
      <c r="A600" s="1"/>
      <c r="B600" s="2"/>
      <c r="C600" s="2"/>
      <c r="D600" s="6"/>
      <c r="E600" s="2"/>
      <c r="F600" s="2"/>
      <c r="G600" s="4"/>
      <c r="H600" s="2"/>
    </row>
    <row r="601" spans="1:8" ht="12.75">
      <c r="A601" s="1"/>
      <c r="B601" s="2"/>
      <c r="C601" s="2"/>
      <c r="D601" s="6"/>
      <c r="E601" s="2"/>
      <c r="F601" s="2"/>
      <c r="G601" s="4"/>
      <c r="H601" s="2"/>
    </row>
    <row r="602" spans="1:8" ht="12.75">
      <c r="A602" s="1"/>
      <c r="B602" s="2"/>
      <c r="C602" s="2"/>
      <c r="D602" s="6"/>
      <c r="E602" s="2"/>
      <c r="F602" s="2"/>
      <c r="G602" s="4"/>
      <c r="H602" s="2"/>
    </row>
    <row r="603" spans="1:8" ht="12.75">
      <c r="A603" s="1"/>
      <c r="B603" s="2"/>
      <c r="C603" s="2"/>
      <c r="D603" s="6"/>
      <c r="E603" s="2"/>
      <c r="F603" s="2"/>
      <c r="G603" s="4"/>
      <c r="H603" s="2"/>
    </row>
    <row r="604" spans="1:8" ht="12.75">
      <c r="A604" s="1"/>
      <c r="B604" s="2"/>
      <c r="C604" s="2"/>
      <c r="D604" s="6"/>
      <c r="E604" s="2"/>
      <c r="F604" s="2"/>
      <c r="G604" s="4"/>
      <c r="H604" s="2"/>
    </row>
    <row r="605" spans="1:8" ht="12.75">
      <c r="A605" s="1"/>
      <c r="B605" s="2"/>
      <c r="C605" s="2"/>
      <c r="D605" s="6"/>
      <c r="E605" s="2"/>
      <c r="F605" s="2"/>
      <c r="G605" s="4"/>
      <c r="H605" s="2"/>
    </row>
    <row r="606" spans="1:8" ht="12.75">
      <c r="A606" s="1"/>
      <c r="B606" s="2"/>
      <c r="C606" s="2"/>
      <c r="D606" s="6"/>
      <c r="E606" s="2"/>
      <c r="F606" s="2"/>
      <c r="G606" s="4"/>
      <c r="H606" s="2"/>
    </row>
    <row r="607" spans="1:8" ht="12.75">
      <c r="A607" s="1"/>
      <c r="B607" s="2"/>
      <c r="C607" s="2"/>
      <c r="D607" s="6"/>
      <c r="E607" s="2"/>
      <c r="F607" s="2"/>
      <c r="G607" s="4"/>
      <c r="H607" s="2"/>
    </row>
    <row r="608" spans="1:8" ht="12.75">
      <c r="A608" s="1"/>
      <c r="B608" s="2"/>
      <c r="C608" s="2"/>
      <c r="D608" s="6"/>
      <c r="E608" s="2"/>
      <c r="F608" s="2"/>
      <c r="G608" s="4"/>
      <c r="H608" s="2"/>
    </row>
    <row r="609" spans="1:8" ht="12.75">
      <c r="A609" s="1"/>
      <c r="B609" s="2"/>
      <c r="C609" s="2"/>
      <c r="D609" s="6"/>
      <c r="E609" s="2"/>
      <c r="F609" s="2"/>
      <c r="G609" s="4"/>
      <c r="H609" s="2"/>
    </row>
    <row r="610" spans="1:8" ht="12.75">
      <c r="A610" s="1"/>
      <c r="B610" s="2"/>
      <c r="C610" s="2"/>
      <c r="D610" s="6"/>
      <c r="E610" s="2"/>
      <c r="F610" s="2"/>
      <c r="G610" s="4"/>
      <c r="H610" s="2"/>
    </row>
    <row r="611" spans="1:8" ht="12.75">
      <c r="A611" s="1"/>
      <c r="B611" s="2"/>
      <c r="C611" s="2"/>
      <c r="D611" s="6"/>
      <c r="E611" s="2"/>
      <c r="F611" s="2"/>
      <c r="G611" s="4"/>
      <c r="H611" s="2"/>
    </row>
    <row r="612" spans="1:8" ht="12.75">
      <c r="A612" s="1"/>
      <c r="B612" s="2"/>
      <c r="C612" s="2"/>
      <c r="D612" s="6"/>
      <c r="E612" s="2"/>
      <c r="F612" s="2"/>
      <c r="G612" s="4"/>
      <c r="H612" s="2"/>
    </row>
    <row r="613" spans="1:8" ht="12.75">
      <c r="A613" s="1"/>
      <c r="B613" s="2"/>
      <c r="C613" s="2"/>
      <c r="D613" s="6"/>
      <c r="E613" s="2"/>
      <c r="F613" s="2"/>
      <c r="G613" s="4"/>
      <c r="H613" s="2"/>
    </row>
    <row r="614" spans="1:8" ht="12.75">
      <c r="A614" s="1"/>
      <c r="B614" s="2"/>
      <c r="C614" s="2"/>
      <c r="D614" s="6"/>
      <c r="E614" s="2"/>
      <c r="F614" s="2"/>
      <c r="G614" s="4"/>
      <c r="H614" s="2"/>
    </row>
    <row r="615" spans="1:8" ht="12.75">
      <c r="A615" s="1"/>
      <c r="B615" s="2"/>
      <c r="C615" s="2"/>
      <c r="D615" s="6"/>
      <c r="E615" s="2"/>
      <c r="F615" s="2"/>
      <c r="G615" s="4"/>
      <c r="H615" s="2"/>
    </row>
    <row r="616" spans="1:8" ht="12.75">
      <c r="A616" s="1"/>
      <c r="B616" s="2"/>
      <c r="C616" s="2"/>
      <c r="D616" s="6"/>
      <c r="E616" s="2"/>
      <c r="F616" s="2"/>
      <c r="G616" s="4"/>
      <c r="H616" s="2"/>
    </row>
    <row r="617" spans="1:8" ht="12.75">
      <c r="A617" s="1"/>
      <c r="B617" s="2"/>
      <c r="C617" s="2"/>
      <c r="D617" s="6"/>
      <c r="E617" s="2"/>
      <c r="F617" s="2"/>
      <c r="G617" s="4"/>
      <c r="H617" s="2"/>
    </row>
    <row r="618" spans="1:8" ht="12.75">
      <c r="A618" s="1"/>
      <c r="B618" s="2"/>
      <c r="C618" s="2"/>
      <c r="D618" s="6"/>
      <c r="E618" s="2"/>
      <c r="F618" s="2"/>
      <c r="G618" s="4"/>
      <c r="H618" s="2"/>
    </row>
    <row r="619" spans="1:8" ht="12.75">
      <c r="A619" s="1"/>
      <c r="B619" s="2"/>
      <c r="C619" s="2"/>
      <c r="D619" s="6"/>
      <c r="E619" s="2"/>
      <c r="F619" s="2"/>
      <c r="G619" s="4"/>
      <c r="H619" s="2"/>
    </row>
    <row r="620" spans="1:8" ht="12.75">
      <c r="A620" s="1"/>
      <c r="B620" s="2"/>
      <c r="C620" s="2"/>
      <c r="D620" s="6"/>
      <c r="E620" s="2"/>
      <c r="F620" s="2"/>
      <c r="G620" s="4"/>
      <c r="H620" s="2"/>
    </row>
    <row r="621" spans="1:8" ht="12.75">
      <c r="A621" s="1"/>
      <c r="B621" s="2"/>
      <c r="C621" s="2"/>
      <c r="D621" s="6"/>
      <c r="E621" s="2"/>
      <c r="F621" s="2"/>
      <c r="G621" s="4"/>
      <c r="H621" s="2"/>
    </row>
    <row r="622" spans="1:8" ht="12.75">
      <c r="A622" s="1"/>
      <c r="B622" s="2"/>
      <c r="C622" s="2"/>
      <c r="D622" s="6"/>
      <c r="E622" s="2"/>
      <c r="F622" s="2"/>
      <c r="G622" s="4"/>
      <c r="H622" s="2"/>
    </row>
    <row r="623" spans="1:8" ht="12.75">
      <c r="A623" s="1"/>
      <c r="B623" s="2"/>
      <c r="C623" s="2"/>
      <c r="D623" s="6"/>
      <c r="E623" s="2"/>
      <c r="F623" s="2"/>
      <c r="G623" s="4"/>
      <c r="H623" s="2"/>
    </row>
    <row r="624" spans="1:8" ht="12.75">
      <c r="A624" s="1"/>
      <c r="B624" s="2"/>
      <c r="C624" s="2"/>
      <c r="D624" s="6"/>
      <c r="E624" s="2"/>
      <c r="F624" s="2"/>
      <c r="G624" s="4"/>
      <c r="H624" s="2"/>
    </row>
    <row r="625" spans="1:8" ht="12.75">
      <c r="A625" s="1"/>
      <c r="B625" s="2"/>
      <c r="C625" s="2"/>
      <c r="D625" s="6"/>
      <c r="E625" s="2"/>
      <c r="F625" s="2"/>
      <c r="G625" s="4"/>
      <c r="H625" s="2"/>
    </row>
    <row r="626" spans="1:8" ht="12.75">
      <c r="A626" s="1"/>
      <c r="B626" s="2"/>
      <c r="C626" s="2"/>
      <c r="D626" s="6"/>
      <c r="E626" s="2"/>
      <c r="F626" s="2"/>
      <c r="G626" s="4"/>
      <c r="H626" s="2"/>
    </row>
    <row r="627" spans="1:8" ht="12.75">
      <c r="A627" s="1"/>
      <c r="B627" s="2"/>
      <c r="C627" s="2"/>
      <c r="D627" s="6"/>
      <c r="E627" s="2"/>
      <c r="F627" s="2"/>
      <c r="G627" s="4"/>
      <c r="H627" s="2"/>
    </row>
    <row r="628" spans="1:8" ht="12.75">
      <c r="A628" s="1"/>
      <c r="B628" s="2"/>
      <c r="C628" s="2"/>
      <c r="D628" s="6"/>
      <c r="E628" s="2"/>
      <c r="F628" s="2"/>
      <c r="G628" s="4"/>
      <c r="H628" s="2"/>
    </row>
    <row r="629" spans="1:8" ht="12.75">
      <c r="A629" s="1"/>
      <c r="B629" s="2"/>
      <c r="C629" s="2"/>
      <c r="D629" s="6"/>
      <c r="E629" s="2"/>
      <c r="F629" s="2"/>
      <c r="G629" s="4"/>
      <c r="H629" s="2"/>
    </row>
    <row r="630" spans="1:8" ht="12.75">
      <c r="A630" s="1"/>
      <c r="B630" s="2"/>
      <c r="C630" s="2"/>
      <c r="D630" s="6"/>
      <c r="E630" s="2"/>
      <c r="F630" s="2"/>
      <c r="G630" s="4"/>
      <c r="H630" s="2"/>
    </row>
    <row r="631" spans="1:8" ht="12.75">
      <c r="A631" s="1"/>
      <c r="B631" s="2"/>
      <c r="C631" s="2"/>
      <c r="D631" s="6"/>
      <c r="E631" s="2"/>
      <c r="F631" s="2"/>
      <c r="G631" s="4"/>
      <c r="H631" s="2"/>
    </row>
    <row r="632" spans="1:8" ht="12.75">
      <c r="A632" s="1"/>
      <c r="B632" s="2"/>
      <c r="C632" s="2"/>
      <c r="D632" s="6"/>
      <c r="E632" s="2"/>
      <c r="F632" s="2"/>
      <c r="G632" s="4"/>
      <c r="H632" s="2"/>
    </row>
    <row r="633" spans="1:8" ht="12.75">
      <c r="A633" s="1"/>
      <c r="B633" s="2"/>
      <c r="C633" s="2"/>
      <c r="D633" s="6"/>
      <c r="E633" s="2"/>
      <c r="F633" s="2"/>
      <c r="G633" s="4"/>
      <c r="H633" s="2"/>
    </row>
    <row r="634" spans="1:8" ht="12.75">
      <c r="A634" s="1"/>
      <c r="B634" s="2"/>
      <c r="C634" s="2"/>
      <c r="D634" s="6"/>
      <c r="E634" s="2"/>
      <c r="F634" s="2"/>
      <c r="G634" s="4"/>
      <c r="H634" s="2"/>
    </row>
    <row r="635" spans="1:8" ht="12.75">
      <c r="A635" s="1"/>
      <c r="B635" s="2"/>
      <c r="C635" s="2"/>
      <c r="D635" s="6"/>
      <c r="E635" s="2"/>
      <c r="F635" s="2"/>
      <c r="G635" s="4"/>
      <c r="H635" s="2"/>
    </row>
    <row r="636" spans="1:8" ht="12.75">
      <c r="A636" s="1"/>
      <c r="B636" s="2"/>
      <c r="C636" s="2"/>
      <c r="D636" s="6"/>
      <c r="E636" s="2"/>
      <c r="F636" s="2"/>
      <c r="G636" s="4"/>
      <c r="H636" s="2"/>
    </row>
    <row r="637" spans="1:8" ht="12.75">
      <c r="A637" s="1"/>
      <c r="B637" s="2"/>
      <c r="C637" s="2"/>
      <c r="D637" s="6"/>
      <c r="E637" s="2"/>
      <c r="F637" s="2"/>
      <c r="G637" s="4"/>
      <c r="H637" s="2"/>
    </row>
    <row r="638" spans="1:8" ht="12.75">
      <c r="A638" s="1"/>
      <c r="B638" s="2"/>
      <c r="C638" s="2"/>
      <c r="D638" s="6"/>
      <c r="E638" s="2"/>
      <c r="F638" s="2"/>
      <c r="G638" s="4"/>
      <c r="H638" s="2"/>
    </row>
    <row r="639" spans="1:8" ht="12.75">
      <c r="A639" s="1"/>
      <c r="B639" s="2"/>
      <c r="C639" s="2"/>
      <c r="D639" s="6"/>
      <c r="E639" s="2"/>
      <c r="F639" s="2"/>
      <c r="G639" s="4"/>
      <c r="H639" s="2"/>
    </row>
    <row r="640" spans="1:8" ht="12.75">
      <c r="A640" s="1"/>
      <c r="B640" s="2"/>
      <c r="C640" s="2"/>
      <c r="D640" s="6"/>
      <c r="E640" s="2"/>
      <c r="F640" s="2"/>
      <c r="G640" s="4"/>
      <c r="H640" s="2"/>
    </row>
    <row r="641" spans="1:8" ht="12.75">
      <c r="A641" s="1"/>
      <c r="B641" s="2"/>
      <c r="C641" s="2"/>
      <c r="D641" s="6"/>
      <c r="E641" s="2"/>
      <c r="F641" s="2"/>
      <c r="G641" s="4"/>
      <c r="H641" s="2"/>
    </row>
    <row r="642" spans="1:8" ht="12.75">
      <c r="A642" s="1"/>
      <c r="B642" s="2"/>
      <c r="C642" s="2"/>
      <c r="D642" s="6"/>
      <c r="E642" s="2"/>
      <c r="F642" s="2"/>
      <c r="G642" s="4"/>
      <c r="H642" s="2"/>
    </row>
    <row r="643" spans="1:8" ht="12.75">
      <c r="A643" s="1"/>
      <c r="B643" s="2"/>
      <c r="C643" s="2"/>
      <c r="D643" s="6"/>
      <c r="E643" s="2"/>
      <c r="F643" s="2"/>
      <c r="G643" s="4"/>
      <c r="H643" s="2"/>
    </row>
    <row r="644" spans="1:8" ht="12.75">
      <c r="A644" s="1"/>
      <c r="B644" s="2"/>
      <c r="C644" s="2"/>
      <c r="D644" s="6"/>
      <c r="E644" s="2"/>
      <c r="F644" s="2"/>
      <c r="G644" s="4"/>
      <c r="H644" s="2"/>
    </row>
    <row r="645" spans="1:8" ht="12.75">
      <c r="A645" s="1"/>
      <c r="B645" s="2"/>
      <c r="C645" s="2"/>
      <c r="D645" s="6"/>
      <c r="E645" s="2"/>
      <c r="F645" s="2"/>
      <c r="G645" s="4"/>
      <c r="H645" s="2"/>
    </row>
    <row r="646" spans="1:8" ht="12.75">
      <c r="A646" s="1"/>
      <c r="B646" s="2"/>
      <c r="C646" s="2"/>
      <c r="D646" s="6"/>
      <c r="E646" s="2"/>
      <c r="F646" s="2"/>
      <c r="G646" s="4"/>
      <c r="H646" s="2"/>
    </row>
    <row r="647" spans="1:8" ht="12.75">
      <c r="A647" s="1"/>
      <c r="B647" s="2"/>
      <c r="C647" s="2"/>
      <c r="D647" s="6"/>
      <c r="E647" s="2"/>
      <c r="F647" s="2"/>
      <c r="G647" s="4"/>
      <c r="H647" s="2"/>
    </row>
    <row r="648" spans="1:8" ht="12.75">
      <c r="A648" s="1"/>
      <c r="B648" s="2"/>
      <c r="C648" s="2"/>
      <c r="D648" s="6"/>
      <c r="E648" s="2"/>
      <c r="F648" s="2"/>
      <c r="G648" s="4"/>
      <c r="H648" s="2"/>
    </row>
    <row r="649" spans="1:8" ht="12.75">
      <c r="A649" s="1"/>
      <c r="B649" s="2"/>
      <c r="C649" s="2"/>
      <c r="D649" s="6"/>
      <c r="E649" s="2"/>
      <c r="F649" s="2"/>
      <c r="G649" s="4"/>
      <c r="H649" s="2"/>
    </row>
    <row r="650" spans="1:8" ht="12.75">
      <c r="A650" s="1"/>
      <c r="B650" s="2"/>
      <c r="C650" s="2"/>
      <c r="D650" s="6"/>
      <c r="E650" s="2"/>
      <c r="F650" s="2"/>
      <c r="G650" s="4"/>
      <c r="H650" s="2"/>
    </row>
    <row r="651" spans="1:8" ht="12.75">
      <c r="A651" s="1"/>
      <c r="B651" s="2"/>
      <c r="C651" s="2"/>
      <c r="D651" s="6"/>
      <c r="E651" s="2"/>
      <c r="F651" s="2"/>
      <c r="G651" s="4"/>
      <c r="H651" s="2"/>
    </row>
    <row r="652" spans="1:8" ht="12.75">
      <c r="A652" s="1"/>
      <c r="B652" s="2"/>
      <c r="C652" s="2"/>
      <c r="D652" s="6"/>
      <c r="E652" s="2"/>
      <c r="F652" s="2"/>
      <c r="G652" s="4"/>
      <c r="H652" s="2"/>
    </row>
    <row r="653" spans="1:8" ht="12.75">
      <c r="A653" s="1"/>
      <c r="B653" s="2"/>
      <c r="C653" s="2"/>
      <c r="D653" s="6"/>
      <c r="E653" s="2"/>
      <c r="F653" s="2"/>
      <c r="G653" s="4"/>
      <c r="H653" s="2"/>
    </row>
    <row r="654" spans="1:8" ht="12.75">
      <c r="A654" s="1"/>
      <c r="B654" s="2"/>
      <c r="C654" s="2"/>
      <c r="D654" s="6"/>
      <c r="E654" s="2"/>
      <c r="F654" s="2"/>
      <c r="G654" s="4"/>
      <c r="H654" s="2"/>
    </row>
    <row r="655" spans="1:8" ht="12.75">
      <c r="A655" s="1"/>
      <c r="B655" s="2"/>
      <c r="C655" s="2"/>
      <c r="D655" s="6"/>
      <c r="E655" s="2"/>
      <c r="F655" s="2"/>
      <c r="G655" s="4"/>
      <c r="H655" s="2"/>
    </row>
    <row r="656" spans="1:8" ht="12.75">
      <c r="A656" s="1"/>
      <c r="B656" s="2"/>
      <c r="C656" s="2"/>
      <c r="D656" s="6"/>
      <c r="E656" s="2"/>
      <c r="F656" s="2"/>
      <c r="G656" s="4"/>
      <c r="H656" s="2"/>
    </row>
  </sheetData>
  <mergeCells count="2">
    <mergeCell ref="B5:G5"/>
    <mergeCell ref="B20:G20"/>
  </mergeCells>
  <phoneticPr fontId="0" type="noConversion"/>
  <conditionalFormatting sqref="B5:G5">
    <cfRule type="notContainsBlanks" dxfId="14" priority="1">
      <formula>LEN(TRIM(B5))&gt;0</formula>
    </cfRule>
  </conditionalFormatting>
  <conditionalFormatting sqref="C31:D33">
    <cfRule type="notContainsBlanks" dxfId="13" priority="2">
      <formula>LEN(TRIM(C31))&gt;0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87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2.140625" customWidth="1"/>
    <col min="2" max="2" width="6" customWidth="1"/>
    <col min="3" max="3" width="27" customWidth="1"/>
    <col min="4" max="4" width="22.28515625" customWidth="1"/>
    <col min="5" max="5" width="8.28515625" customWidth="1"/>
    <col min="6" max="6" width="17.85546875" customWidth="1"/>
    <col min="7" max="7" width="13.28515625" customWidth="1"/>
    <col min="8" max="8" width="18.28515625" customWidth="1"/>
    <col min="9" max="9" width="21.5703125" customWidth="1"/>
    <col min="10" max="10" width="19.7109375" customWidth="1"/>
  </cols>
  <sheetData>
    <row r="1" spans="1:1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/>
    </row>
    <row r="2" spans="1:11" ht="12.75">
      <c r="A2" s="1"/>
      <c r="B2" s="2"/>
      <c r="C2" s="2"/>
      <c r="D2" s="6"/>
      <c r="E2" s="2"/>
      <c r="F2" s="2"/>
      <c r="G2" s="4"/>
      <c r="H2" s="2"/>
    </row>
    <row r="3" spans="1:11" ht="27" customHeight="1">
      <c r="A3" s="1"/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9" t="s">
        <v>6</v>
      </c>
      <c r="H3" s="7" t="s">
        <v>7</v>
      </c>
    </row>
    <row r="4" spans="1:11" ht="15">
      <c r="A4" s="1"/>
      <c r="B4" s="324" t="s">
        <v>8</v>
      </c>
      <c r="C4" s="325"/>
      <c r="D4" s="325"/>
      <c r="E4" s="325"/>
      <c r="F4" s="325"/>
      <c r="G4" s="326"/>
      <c r="H4" s="115">
        <f>SUM(H5:H49)</f>
        <v>324252.04000000004</v>
      </c>
      <c r="I4" s="5" t="s">
        <v>9</v>
      </c>
      <c r="J4" s="11" t="s">
        <v>10</v>
      </c>
      <c r="K4" s="5" t="s">
        <v>11</v>
      </c>
    </row>
    <row r="5" spans="1:11" ht="15">
      <c r="A5" s="1"/>
      <c r="B5" s="12">
        <v>1</v>
      </c>
      <c r="C5" s="13" t="s">
        <v>12</v>
      </c>
      <c r="D5" s="14" t="s">
        <v>13</v>
      </c>
      <c r="E5" s="13" t="s">
        <v>14</v>
      </c>
      <c r="F5" s="13">
        <v>1.5</v>
      </c>
      <c r="G5" s="117">
        <v>1850</v>
      </c>
      <c r="H5" s="13">
        <f>F5*G5</f>
        <v>2775</v>
      </c>
      <c r="K5" s="5" t="s">
        <v>16</v>
      </c>
    </row>
    <row r="6" spans="1:11" ht="75">
      <c r="A6" s="1"/>
      <c r="B6" s="12">
        <v>2</v>
      </c>
      <c r="C6" s="13" t="s">
        <v>18</v>
      </c>
      <c r="D6" s="14" t="s">
        <v>19</v>
      </c>
      <c r="E6" s="13" t="s">
        <v>14</v>
      </c>
      <c r="F6" s="13">
        <v>78.5</v>
      </c>
      <c r="G6" s="117">
        <v>180</v>
      </c>
      <c r="H6" s="13">
        <v>13990</v>
      </c>
    </row>
    <row r="7" spans="1:11" ht="45">
      <c r="A7" s="1"/>
      <c r="B7" s="12">
        <v>3</v>
      </c>
      <c r="C7" s="13" t="s">
        <v>20</v>
      </c>
      <c r="D7" s="14" t="s">
        <v>21</v>
      </c>
      <c r="E7" s="13" t="s">
        <v>14</v>
      </c>
      <c r="F7" s="13">
        <v>23.9</v>
      </c>
      <c r="G7" s="117">
        <v>32</v>
      </c>
      <c r="H7" s="13">
        <f t="shared" ref="H7:H48" si="0">F7*G7</f>
        <v>764.8</v>
      </c>
    </row>
    <row r="8" spans="1:11" ht="30">
      <c r="A8" s="1"/>
      <c r="B8" s="12">
        <v>4</v>
      </c>
      <c r="C8" s="13" t="s">
        <v>22</v>
      </c>
      <c r="D8" s="14" t="s">
        <v>23</v>
      </c>
      <c r="E8" s="13" t="s">
        <v>14</v>
      </c>
      <c r="F8" s="13">
        <v>3</v>
      </c>
      <c r="G8" s="117">
        <v>260</v>
      </c>
      <c r="H8" s="13">
        <f t="shared" si="0"/>
        <v>780</v>
      </c>
    </row>
    <row r="9" spans="1:11" ht="75">
      <c r="A9" s="1"/>
      <c r="B9" s="12">
        <v>5</v>
      </c>
      <c r="C9" s="13" t="s">
        <v>24</v>
      </c>
      <c r="D9" s="14" t="s">
        <v>196</v>
      </c>
      <c r="E9" s="13" t="s">
        <v>14</v>
      </c>
      <c r="F9" s="13">
        <v>61.2</v>
      </c>
      <c r="G9" s="117">
        <v>72</v>
      </c>
      <c r="H9" s="13">
        <f t="shared" si="0"/>
        <v>4406.4000000000005</v>
      </c>
    </row>
    <row r="10" spans="1:11" ht="45">
      <c r="A10" s="1"/>
      <c r="B10" s="12">
        <v>6</v>
      </c>
      <c r="C10" s="13" t="s">
        <v>25</v>
      </c>
      <c r="D10" s="14" t="s">
        <v>26</v>
      </c>
      <c r="E10" s="13" t="s">
        <v>14</v>
      </c>
      <c r="F10" s="13">
        <v>59.5</v>
      </c>
      <c r="G10" s="117">
        <v>148.80000000000001</v>
      </c>
      <c r="H10" s="13">
        <f t="shared" si="0"/>
        <v>8853.6</v>
      </c>
    </row>
    <row r="11" spans="1:11" ht="30">
      <c r="A11" s="1"/>
      <c r="B11" s="12">
        <v>7</v>
      </c>
      <c r="C11" s="13" t="s">
        <v>27</v>
      </c>
      <c r="D11" s="14" t="s">
        <v>28</v>
      </c>
      <c r="E11" s="13" t="s">
        <v>14</v>
      </c>
      <c r="F11" s="13">
        <v>40</v>
      </c>
      <c r="G11" s="117">
        <v>108</v>
      </c>
      <c r="H11" s="13">
        <f t="shared" si="0"/>
        <v>4320</v>
      </c>
    </row>
    <row r="12" spans="1:11" ht="75">
      <c r="A12" s="1"/>
      <c r="B12" s="12">
        <v>8</v>
      </c>
      <c r="C12" s="13" t="s">
        <v>29</v>
      </c>
      <c r="D12" s="14" t="s">
        <v>30</v>
      </c>
      <c r="E12" s="13" t="s">
        <v>14</v>
      </c>
      <c r="F12" s="13">
        <v>93.72</v>
      </c>
      <c r="G12" s="117">
        <v>65</v>
      </c>
      <c r="H12" s="13">
        <f t="shared" si="0"/>
        <v>6091.8</v>
      </c>
    </row>
    <row r="13" spans="1:11" ht="30">
      <c r="A13" s="1"/>
      <c r="B13" s="12">
        <v>9</v>
      </c>
      <c r="C13" s="13" t="s">
        <v>31</v>
      </c>
      <c r="D13" s="14" t="s">
        <v>32</v>
      </c>
      <c r="E13" s="13" t="s">
        <v>14</v>
      </c>
      <c r="F13" s="13">
        <v>22.5</v>
      </c>
      <c r="G13" s="117">
        <v>232</v>
      </c>
      <c r="H13" s="13">
        <f t="shared" si="0"/>
        <v>5220</v>
      </c>
    </row>
    <row r="14" spans="1:11" ht="30">
      <c r="A14" s="1"/>
      <c r="B14" s="12">
        <v>10</v>
      </c>
      <c r="C14" s="13" t="s">
        <v>33</v>
      </c>
      <c r="D14" s="14" t="s">
        <v>34</v>
      </c>
      <c r="E14" s="13" t="s">
        <v>14</v>
      </c>
      <c r="F14" s="13">
        <v>137.18</v>
      </c>
      <c r="G14" s="117">
        <v>78</v>
      </c>
      <c r="H14" s="13">
        <f t="shared" si="0"/>
        <v>10700.04</v>
      </c>
    </row>
    <row r="15" spans="1:11" ht="15">
      <c r="A15" s="1"/>
      <c r="B15" s="12">
        <v>11</v>
      </c>
      <c r="C15" s="13" t="s">
        <v>35</v>
      </c>
      <c r="D15" s="14" t="s">
        <v>36</v>
      </c>
      <c r="E15" s="13" t="s">
        <v>14</v>
      </c>
      <c r="F15" s="13">
        <v>16</v>
      </c>
      <c r="G15" s="117">
        <v>335</v>
      </c>
      <c r="H15" s="13">
        <f t="shared" si="0"/>
        <v>5360</v>
      </c>
    </row>
    <row r="16" spans="1:11" ht="30">
      <c r="A16" s="1"/>
      <c r="B16" s="12">
        <v>12</v>
      </c>
      <c r="C16" s="13" t="s">
        <v>37</v>
      </c>
      <c r="D16" s="14" t="s">
        <v>197</v>
      </c>
      <c r="E16" s="13" t="s">
        <v>14</v>
      </c>
      <c r="F16" s="13">
        <v>64.5</v>
      </c>
      <c r="G16" s="117">
        <v>47</v>
      </c>
      <c r="H16" s="13">
        <f t="shared" si="0"/>
        <v>3031.5</v>
      </c>
    </row>
    <row r="17" spans="1:9" ht="45">
      <c r="A17" s="1"/>
      <c r="B17" s="12">
        <v>13</v>
      </c>
      <c r="C17" s="13" t="s">
        <v>38</v>
      </c>
      <c r="D17" s="14" t="s">
        <v>39</v>
      </c>
      <c r="E17" s="13" t="s">
        <v>14</v>
      </c>
      <c r="F17" s="13">
        <v>246.6</v>
      </c>
      <c r="G17" s="117">
        <v>54</v>
      </c>
      <c r="H17" s="13">
        <f t="shared" si="0"/>
        <v>13316.4</v>
      </c>
    </row>
    <row r="18" spans="1:9" ht="15">
      <c r="A18" s="1"/>
      <c r="B18" s="12">
        <v>14</v>
      </c>
      <c r="C18" s="13" t="s">
        <v>40</v>
      </c>
      <c r="D18" s="14" t="s">
        <v>41</v>
      </c>
      <c r="E18" s="13" t="s">
        <v>14</v>
      </c>
      <c r="F18" s="13">
        <v>57.6</v>
      </c>
      <c r="G18" s="117">
        <v>56</v>
      </c>
      <c r="H18" s="13">
        <f t="shared" si="0"/>
        <v>3225.6</v>
      </c>
    </row>
    <row r="19" spans="1:9" ht="15">
      <c r="A19" s="1"/>
      <c r="B19" s="12">
        <v>15</v>
      </c>
      <c r="C19" s="13" t="s">
        <v>42</v>
      </c>
      <c r="D19" s="14" t="s">
        <v>43</v>
      </c>
      <c r="E19" s="13" t="s">
        <v>14</v>
      </c>
      <c r="F19" s="13">
        <v>73.599999999999994</v>
      </c>
      <c r="G19" s="117">
        <v>30</v>
      </c>
      <c r="H19" s="13">
        <f t="shared" si="0"/>
        <v>2208</v>
      </c>
    </row>
    <row r="20" spans="1:9" ht="30">
      <c r="A20" s="1"/>
      <c r="B20" s="12">
        <v>16</v>
      </c>
      <c r="C20" s="13" t="s">
        <v>44</v>
      </c>
      <c r="D20" s="14" t="s">
        <v>45</v>
      </c>
      <c r="E20" s="13" t="s">
        <v>14</v>
      </c>
      <c r="F20" s="13">
        <v>16.3</v>
      </c>
      <c r="G20" s="117">
        <v>20</v>
      </c>
      <c r="H20" s="13">
        <f t="shared" si="0"/>
        <v>326</v>
      </c>
    </row>
    <row r="21" spans="1:9" ht="30">
      <c r="A21" s="1"/>
      <c r="B21" s="12">
        <v>17</v>
      </c>
      <c r="C21" s="13" t="s">
        <v>46</v>
      </c>
      <c r="D21" s="14" t="s">
        <v>110</v>
      </c>
      <c r="E21" s="13" t="s">
        <v>14</v>
      </c>
      <c r="F21" s="13">
        <v>51</v>
      </c>
      <c r="G21" s="117">
        <v>20</v>
      </c>
      <c r="H21" s="13">
        <f t="shared" si="0"/>
        <v>1020</v>
      </c>
    </row>
    <row r="22" spans="1:9" ht="15">
      <c r="A22" s="1"/>
      <c r="B22" s="12">
        <v>18</v>
      </c>
      <c r="C22" s="13" t="s">
        <v>47</v>
      </c>
      <c r="D22" s="14" t="s">
        <v>111</v>
      </c>
      <c r="E22" s="13" t="s">
        <v>14</v>
      </c>
      <c r="F22" s="13">
        <v>46.5</v>
      </c>
      <c r="G22" s="117">
        <v>20</v>
      </c>
      <c r="H22" s="13">
        <f t="shared" si="0"/>
        <v>930</v>
      </c>
    </row>
    <row r="23" spans="1:9" ht="45">
      <c r="A23" s="1"/>
      <c r="B23" s="12">
        <v>19</v>
      </c>
      <c r="C23" s="13" t="s">
        <v>48</v>
      </c>
      <c r="D23" s="14" t="s">
        <v>49</v>
      </c>
      <c r="E23" s="13" t="s">
        <v>14</v>
      </c>
      <c r="F23" s="13">
        <v>42.24</v>
      </c>
      <c r="G23" s="117">
        <v>93</v>
      </c>
      <c r="H23" s="13">
        <f t="shared" si="0"/>
        <v>3928.32</v>
      </c>
    </row>
    <row r="24" spans="1:9" ht="30">
      <c r="A24" s="1"/>
      <c r="B24" s="12">
        <v>20</v>
      </c>
      <c r="C24" s="13" t="s">
        <v>50</v>
      </c>
      <c r="D24" s="14" t="s">
        <v>51</v>
      </c>
      <c r="E24" s="13" t="s">
        <v>14</v>
      </c>
      <c r="F24" s="13">
        <v>41</v>
      </c>
      <c r="G24" s="117">
        <v>198</v>
      </c>
      <c r="H24" s="13">
        <f t="shared" si="0"/>
        <v>8118</v>
      </c>
    </row>
    <row r="25" spans="1:9" ht="15">
      <c r="A25" s="1"/>
      <c r="B25" s="12">
        <v>21</v>
      </c>
      <c r="C25" s="13" t="s">
        <v>52</v>
      </c>
      <c r="D25" s="14" t="s">
        <v>53</v>
      </c>
      <c r="E25" s="13" t="s">
        <v>14</v>
      </c>
      <c r="F25" s="13">
        <v>0.5</v>
      </c>
      <c r="G25" s="117">
        <v>324</v>
      </c>
      <c r="H25" s="13">
        <f t="shared" si="0"/>
        <v>162</v>
      </c>
    </row>
    <row r="26" spans="1:9" ht="30">
      <c r="A26" s="1"/>
      <c r="B26" s="12">
        <v>22</v>
      </c>
      <c r="C26" s="13" t="s">
        <v>54</v>
      </c>
      <c r="D26" s="14" t="s">
        <v>114</v>
      </c>
      <c r="E26" s="13" t="s">
        <v>14</v>
      </c>
      <c r="F26" s="13">
        <v>263</v>
      </c>
      <c r="G26" s="117">
        <v>32</v>
      </c>
      <c r="H26" s="13">
        <f t="shared" si="0"/>
        <v>8416</v>
      </c>
      <c r="I26" s="5"/>
    </row>
    <row r="27" spans="1:9" ht="60">
      <c r="A27" s="1"/>
      <c r="B27" s="12">
        <v>23</v>
      </c>
      <c r="C27" s="13" t="s">
        <v>55</v>
      </c>
      <c r="D27" s="14" t="s">
        <v>56</v>
      </c>
      <c r="E27" s="13" t="s">
        <v>14</v>
      </c>
      <c r="F27" s="13">
        <v>160</v>
      </c>
      <c r="G27" s="117">
        <v>32</v>
      </c>
      <c r="H27" s="13">
        <f t="shared" si="0"/>
        <v>5120</v>
      </c>
    </row>
    <row r="28" spans="1:9" ht="60">
      <c r="A28" s="1"/>
      <c r="B28" s="12">
        <v>24</v>
      </c>
      <c r="C28" s="13" t="s">
        <v>57</v>
      </c>
      <c r="D28" s="14" t="s">
        <v>58</v>
      </c>
      <c r="E28" s="13" t="s">
        <v>59</v>
      </c>
      <c r="F28" s="13">
        <v>322.5</v>
      </c>
      <c r="G28" s="117">
        <v>71</v>
      </c>
      <c r="H28" s="13">
        <f t="shared" si="0"/>
        <v>22897.5</v>
      </c>
    </row>
    <row r="29" spans="1:9" ht="30">
      <c r="A29" s="1"/>
      <c r="B29" s="12">
        <v>25</v>
      </c>
      <c r="C29" s="13" t="s">
        <v>60</v>
      </c>
      <c r="D29" s="14" t="s">
        <v>61</v>
      </c>
      <c r="E29" s="13" t="s">
        <v>14</v>
      </c>
      <c r="F29" s="13">
        <v>324</v>
      </c>
      <c r="G29" s="117">
        <v>32</v>
      </c>
      <c r="H29" s="13">
        <f t="shared" si="0"/>
        <v>10368</v>
      </c>
    </row>
    <row r="30" spans="1:9" ht="29.25" customHeight="1">
      <c r="A30" s="1"/>
      <c r="B30" s="12">
        <v>26</v>
      </c>
      <c r="C30" s="13" t="s">
        <v>62</v>
      </c>
      <c r="D30" s="14" t="s">
        <v>63</v>
      </c>
      <c r="E30" s="13" t="s">
        <v>14</v>
      </c>
      <c r="F30" s="13">
        <v>102.6</v>
      </c>
      <c r="G30" s="117">
        <v>75</v>
      </c>
      <c r="H30" s="13">
        <f t="shared" si="0"/>
        <v>7695</v>
      </c>
    </row>
    <row r="31" spans="1:9" ht="30">
      <c r="A31" s="1"/>
      <c r="B31" s="12">
        <v>27</v>
      </c>
      <c r="C31" s="13" t="s">
        <v>183</v>
      </c>
      <c r="D31" s="14" t="s">
        <v>184</v>
      </c>
      <c r="E31" s="13" t="s">
        <v>14</v>
      </c>
      <c r="F31" s="13">
        <v>0</v>
      </c>
      <c r="G31" s="117">
        <v>84</v>
      </c>
      <c r="H31" s="13">
        <f t="shared" si="0"/>
        <v>0</v>
      </c>
    </row>
    <row r="32" spans="1:9" ht="15">
      <c r="A32" s="1"/>
      <c r="B32" s="12">
        <v>28</v>
      </c>
      <c r="C32" s="13" t="s">
        <v>64</v>
      </c>
      <c r="D32" s="14" t="s">
        <v>65</v>
      </c>
      <c r="E32" s="13" t="s">
        <v>14</v>
      </c>
      <c r="F32" s="13">
        <v>40</v>
      </c>
      <c r="G32" s="117">
        <v>96</v>
      </c>
      <c r="H32" s="13">
        <f t="shared" si="0"/>
        <v>3840</v>
      </c>
    </row>
    <row r="33" spans="1:9" ht="30">
      <c r="A33" s="1"/>
      <c r="B33" s="12">
        <v>29</v>
      </c>
      <c r="C33" s="13" t="s">
        <v>66</v>
      </c>
      <c r="D33" s="14" t="s">
        <v>67</v>
      </c>
      <c r="E33" s="13" t="s">
        <v>14</v>
      </c>
      <c r="F33" s="13">
        <v>16.8</v>
      </c>
      <c r="G33" s="117">
        <v>65</v>
      </c>
      <c r="H33" s="13">
        <f t="shared" si="0"/>
        <v>1092</v>
      </c>
    </row>
    <row r="34" spans="1:9" ht="45">
      <c r="A34" s="1"/>
      <c r="B34" s="12">
        <v>30</v>
      </c>
      <c r="C34" s="13" t="s">
        <v>68</v>
      </c>
      <c r="D34" s="14" t="s">
        <v>69</v>
      </c>
      <c r="E34" s="13" t="s">
        <v>14</v>
      </c>
      <c r="F34" s="13">
        <v>55</v>
      </c>
      <c r="G34" s="117">
        <v>66</v>
      </c>
      <c r="H34" s="13">
        <f t="shared" si="0"/>
        <v>3630</v>
      </c>
    </row>
    <row r="35" spans="1:9" ht="30">
      <c r="A35" s="1"/>
      <c r="B35" s="12">
        <v>31</v>
      </c>
      <c r="C35" s="13" t="s">
        <v>70</v>
      </c>
      <c r="D35" s="14" t="s">
        <v>71</v>
      </c>
      <c r="E35" s="13" t="s">
        <v>14</v>
      </c>
      <c r="F35" s="13">
        <v>67</v>
      </c>
      <c r="G35" s="117">
        <v>67</v>
      </c>
      <c r="H35" s="13">
        <f t="shared" si="0"/>
        <v>4489</v>
      </c>
    </row>
    <row r="36" spans="1:9" ht="45">
      <c r="A36" s="1"/>
      <c r="B36" s="12">
        <v>32</v>
      </c>
      <c r="C36" s="13" t="s">
        <v>121</v>
      </c>
      <c r="D36" s="14" t="s">
        <v>72</v>
      </c>
      <c r="E36" s="13" t="s">
        <v>14</v>
      </c>
      <c r="F36" s="13">
        <v>76</v>
      </c>
      <c r="G36" s="117">
        <v>76</v>
      </c>
      <c r="H36" s="13">
        <f t="shared" si="0"/>
        <v>5776</v>
      </c>
    </row>
    <row r="37" spans="1:9" ht="30">
      <c r="A37" s="1"/>
      <c r="B37" s="12">
        <v>33</v>
      </c>
      <c r="C37" s="13" t="s">
        <v>73</v>
      </c>
      <c r="D37" s="14" t="s">
        <v>74</v>
      </c>
      <c r="E37" s="13" t="s">
        <v>14</v>
      </c>
      <c r="F37" s="13">
        <v>104</v>
      </c>
      <c r="G37" s="117">
        <v>21</v>
      </c>
      <c r="H37" s="13">
        <f t="shared" si="0"/>
        <v>2184</v>
      </c>
    </row>
    <row r="38" spans="1:9" ht="45">
      <c r="A38" s="1"/>
      <c r="B38" s="12">
        <v>34</v>
      </c>
      <c r="C38" s="13" t="s">
        <v>75</v>
      </c>
      <c r="D38" s="14" t="s">
        <v>76</v>
      </c>
      <c r="E38" s="13" t="s">
        <v>14</v>
      </c>
      <c r="F38" s="13">
        <v>282.10000000000002</v>
      </c>
      <c r="G38" s="117">
        <v>50</v>
      </c>
      <c r="H38" s="13">
        <f t="shared" si="0"/>
        <v>14105.000000000002</v>
      </c>
    </row>
    <row r="39" spans="1:9" ht="30">
      <c r="A39" s="1"/>
      <c r="B39" s="12">
        <v>35</v>
      </c>
      <c r="C39" s="13" t="s">
        <v>77</v>
      </c>
      <c r="D39" s="14" t="s">
        <v>145</v>
      </c>
      <c r="E39" s="13" t="s">
        <v>14</v>
      </c>
      <c r="F39" s="13">
        <v>940</v>
      </c>
      <c r="G39" s="117">
        <v>42</v>
      </c>
      <c r="H39" s="13">
        <f t="shared" si="0"/>
        <v>39480</v>
      </c>
    </row>
    <row r="40" spans="1:9" ht="120">
      <c r="A40" s="1"/>
      <c r="B40" s="12">
        <v>36</v>
      </c>
      <c r="C40" s="13" t="s">
        <v>78</v>
      </c>
      <c r="D40" s="14" t="s">
        <v>79</v>
      </c>
      <c r="E40" s="13" t="s">
        <v>59</v>
      </c>
      <c r="F40" s="13">
        <v>2328</v>
      </c>
      <c r="G40" s="117">
        <v>30</v>
      </c>
      <c r="H40" s="13">
        <f t="shared" si="0"/>
        <v>69840</v>
      </c>
      <c r="I40" s="5" t="s">
        <v>80</v>
      </c>
    </row>
    <row r="41" spans="1:9" ht="15">
      <c r="A41" s="1"/>
      <c r="B41" s="12">
        <v>37</v>
      </c>
      <c r="C41" s="13" t="s">
        <v>127</v>
      </c>
      <c r="D41" s="14" t="s">
        <v>81</v>
      </c>
      <c r="E41" s="13" t="s">
        <v>14</v>
      </c>
      <c r="F41" s="13">
        <v>158</v>
      </c>
      <c r="G41" s="117">
        <v>14</v>
      </c>
      <c r="H41" s="13">
        <f t="shared" si="0"/>
        <v>2212</v>
      </c>
    </row>
    <row r="42" spans="1:9" ht="60">
      <c r="A42" s="1"/>
      <c r="B42" s="12">
        <v>38</v>
      </c>
      <c r="C42" s="13" t="s">
        <v>82</v>
      </c>
      <c r="D42" s="14" t="s">
        <v>83</v>
      </c>
      <c r="E42" s="13" t="s">
        <v>14</v>
      </c>
      <c r="F42" s="13">
        <v>0</v>
      </c>
      <c r="G42" s="117">
        <v>128</v>
      </c>
      <c r="H42" s="13">
        <f t="shared" si="0"/>
        <v>0</v>
      </c>
    </row>
    <row r="43" spans="1:9" ht="30">
      <c r="A43" s="1"/>
      <c r="B43" s="12">
        <v>39</v>
      </c>
      <c r="C43" s="13" t="s">
        <v>84</v>
      </c>
      <c r="D43" s="125" t="s">
        <v>185</v>
      </c>
      <c r="E43" s="13" t="s">
        <v>14</v>
      </c>
      <c r="F43" s="13">
        <v>48</v>
      </c>
      <c r="G43" s="117">
        <v>62</v>
      </c>
      <c r="H43" s="13">
        <f t="shared" si="0"/>
        <v>2976</v>
      </c>
    </row>
    <row r="44" spans="1:9" ht="30">
      <c r="A44" s="1"/>
      <c r="B44" s="12">
        <v>40</v>
      </c>
      <c r="C44" s="17" t="s">
        <v>85</v>
      </c>
      <c r="D44" s="14" t="s">
        <v>186</v>
      </c>
      <c r="E44" s="13" t="s">
        <v>14</v>
      </c>
      <c r="F44" s="17">
        <v>30</v>
      </c>
      <c r="G44" s="117">
        <v>120</v>
      </c>
      <c r="H44" s="13">
        <f t="shared" si="0"/>
        <v>3600</v>
      </c>
    </row>
    <row r="45" spans="1:9" ht="60">
      <c r="A45" s="1"/>
      <c r="B45" s="12">
        <v>41</v>
      </c>
      <c r="C45" s="17" t="s">
        <v>86</v>
      </c>
      <c r="D45" s="14" t="s">
        <v>146</v>
      </c>
      <c r="E45" s="13" t="s">
        <v>14</v>
      </c>
      <c r="F45" s="17">
        <v>49.2</v>
      </c>
      <c r="G45" s="117">
        <v>32</v>
      </c>
      <c r="H45" s="13">
        <f t="shared" si="0"/>
        <v>1574.4</v>
      </c>
    </row>
    <row r="46" spans="1:9" ht="60">
      <c r="A46" s="1"/>
      <c r="B46" s="12">
        <v>42</v>
      </c>
      <c r="C46" s="17" t="s">
        <v>87</v>
      </c>
      <c r="D46" s="14" t="s">
        <v>88</v>
      </c>
      <c r="E46" s="13" t="s">
        <v>14</v>
      </c>
      <c r="F46" s="17">
        <v>9</v>
      </c>
      <c r="G46" s="117">
        <v>286</v>
      </c>
      <c r="H46" s="13">
        <f t="shared" si="0"/>
        <v>2574</v>
      </c>
    </row>
    <row r="47" spans="1:9" ht="30">
      <c r="A47" s="1"/>
      <c r="B47" s="12">
        <v>43</v>
      </c>
      <c r="C47" s="17" t="s">
        <v>89</v>
      </c>
      <c r="D47" s="14" t="s">
        <v>90</v>
      </c>
      <c r="E47" s="13" t="s">
        <v>14</v>
      </c>
      <c r="F47" s="17">
        <v>50</v>
      </c>
      <c r="G47" s="117">
        <v>120</v>
      </c>
      <c r="H47" s="13">
        <f t="shared" si="0"/>
        <v>6000</v>
      </c>
    </row>
    <row r="48" spans="1:9" ht="45">
      <c r="A48" s="1"/>
      <c r="B48" s="12">
        <v>44</v>
      </c>
      <c r="C48" s="17" t="s">
        <v>91</v>
      </c>
      <c r="D48" s="14" t="s">
        <v>92</v>
      </c>
      <c r="E48" s="13" t="s">
        <v>14</v>
      </c>
      <c r="F48" s="17">
        <v>66.56</v>
      </c>
      <c r="G48" s="117">
        <v>103</v>
      </c>
      <c r="H48" s="13">
        <f t="shared" si="0"/>
        <v>6855.68</v>
      </c>
    </row>
    <row r="49" spans="1:11" ht="15">
      <c r="A49" s="1"/>
      <c r="B49" s="18"/>
      <c r="C49" s="19" t="s">
        <v>93</v>
      </c>
      <c r="D49" s="20"/>
      <c r="E49" s="21"/>
      <c r="F49" s="126">
        <f>SUM(F5:F48)</f>
        <v>6668.6</v>
      </c>
      <c r="G49" s="23"/>
      <c r="H49" s="23"/>
    </row>
    <row r="50" spans="1:11" ht="12.75">
      <c r="A50" s="1"/>
      <c r="B50" s="2"/>
      <c r="C50" s="2"/>
      <c r="D50" s="6"/>
      <c r="E50" s="2"/>
      <c r="F50" s="2"/>
      <c r="G50" s="4"/>
      <c r="H50" s="2"/>
    </row>
    <row r="51" spans="1:11" ht="27" customHeight="1">
      <c r="A51" s="1"/>
      <c r="B51" s="24" t="s">
        <v>1</v>
      </c>
      <c r="C51" s="24" t="s">
        <v>2</v>
      </c>
      <c r="D51" s="25" t="s">
        <v>3</v>
      </c>
      <c r="E51" s="24" t="s">
        <v>4</v>
      </c>
      <c r="F51" s="24" t="s">
        <v>5</v>
      </c>
      <c r="G51" s="24" t="s">
        <v>6</v>
      </c>
      <c r="H51" s="24" t="s">
        <v>7</v>
      </c>
    </row>
    <row r="52" spans="1:11" ht="15">
      <c r="A52" s="1"/>
      <c r="B52" s="323" t="s">
        <v>94</v>
      </c>
      <c r="C52" s="320"/>
      <c r="D52" s="320"/>
      <c r="E52" s="320"/>
      <c r="F52" s="320"/>
      <c r="G52" s="321"/>
      <c r="H52" s="116">
        <f>SUM(H53:H99)</f>
        <v>351969</v>
      </c>
      <c r="I52" s="5" t="s">
        <v>9</v>
      </c>
      <c r="J52" s="11"/>
      <c r="K52" s="5" t="s">
        <v>11</v>
      </c>
    </row>
    <row r="53" spans="1:11" ht="30">
      <c r="A53" s="1"/>
      <c r="B53" s="26">
        <v>1</v>
      </c>
      <c r="C53" s="27" t="s">
        <v>138</v>
      </c>
      <c r="D53" s="28" t="s">
        <v>135</v>
      </c>
      <c r="E53" s="27" t="s">
        <v>14</v>
      </c>
      <c r="F53" s="27">
        <v>300</v>
      </c>
      <c r="G53" s="129">
        <v>70</v>
      </c>
      <c r="H53" s="27">
        <f t="shared" ref="H53:H99" si="1">F53*G53</f>
        <v>21000</v>
      </c>
      <c r="K53" s="16" t="s">
        <v>15</v>
      </c>
    </row>
    <row r="54" spans="1:11" ht="45">
      <c r="A54" s="1"/>
      <c r="B54" s="26">
        <v>2</v>
      </c>
      <c r="C54" s="27" t="s">
        <v>20</v>
      </c>
      <c r="D54" s="28" t="s">
        <v>21</v>
      </c>
      <c r="E54" s="27" t="s">
        <v>14</v>
      </c>
      <c r="F54" s="27">
        <v>15</v>
      </c>
      <c r="G54" s="129">
        <v>32</v>
      </c>
      <c r="H54" s="27">
        <f t="shared" si="1"/>
        <v>480</v>
      </c>
      <c r="K54" s="16" t="s">
        <v>17</v>
      </c>
    </row>
    <row r="55" spans="1:11" ht="15">
      <c r="A55" s="1"/>
      <c r="B55" s="26">
        <v>3</v>
      </c>
      <c r="C55" s="27" t="s">
        <v>96</v>
      </c>
      <c r="D55" s="28" t="s">
        <v>97</v>
      </c>
      <c r="E55" s="27" t="s">
        <v>14</v>
      </c>
      <c r="F55" s="27">
        <v>2</v>
      </c>
      <c r="G55" s="129">
        <v>140</v>
      </c>
      <c r="H55" s="27">
        <f t="shared" si="1"/>
        <v>280</v>
      </c>
      <c r="K55" s="5" t="s">
        <v>16</v>
      </c>
    </row>
    <row r="56" spans="1:11" ht="15">
      <c r="A56" s="1"/>
      <c r="B56" s="26">
        <v>4</v>
      </c>
      <c r="C56" s="27" t="s">
        <v>24</v>
      </c>
      <c r="D56" s="28" t="s">
        <v>98</v>
      </c>
      <c r="E56" s="27" t="s">
        <v>14</v>
      </c>
      <c r="F56" s="27">
        <v>70</v>
      </c>
      <c r="G56" s="129">
        <v>80</v>
      </c>
      <c r="H56" s="27">
        <f t="shared" si="1"/>
        <v>5600</v>
      </c>
    </row>
    <row r="57" spans="1:11" ht="15">
      <c r="A57" s="1"/>
      <c r="B57" s="26">
        <v>5</v>
      </c>
      <c r="C57" s="27" t="s">
        <v>25</v>
      </c>
      <c r="D57" s="28" t="s">
        <v>99</v>
      </c>
      <c r="E57" s="27" t="s">
        <v>14</v>
      </c>
      <c r="F57" s="27">
        <v>25</v>
      </c>
      <c r="G57" s="129">
        <v>165</v>
      </c>
      <c r="H57" s="27">
        <f t="shared" si="1"/>
        <v>4125</v>
      </c>
    </row>
    <row r="58" spans="1:11" ht="15">
      <c r="A58" s="1"/>
      <c r="B58" s="26">
        <v>6</v>
      </c>
      <c r="C58" s="27" t="s">
        <v>29</v>
      </c>
      <c r="D58" s="28" t="s">
        <v>100</v>
      </c>
      <c r="E58" s="27" t="s">
        <v>14</v>
      </c>
      <c r="F58" s="27">
        <v>45</v>
      </c>
      <c r="G58" s="129">
        <v>120</v>
      </c>
      <c r="H58" s="27">
        <f t="shared" si="1"/>
        <v>5400</v>
      </c>
    </row>
    <row r="59" spans="1:11" ht="30">
      <c r="A59" s="1"/>
      <c r="B59" s="26">
        <v>7</v>
      </c>
      <c r="C59" s="27" t="s">
        <v>31</v>
      </c>
      <c r="D59" s="28" t="s">
        <v>101</v>
      </c>
      <c r="E59" s="27" t="s">
        <v>14</v>
      </c>
      <c r="F59" s="27">
        <v>5</v>
      </c>
      <c r="G59" s="129">
        <v>232</v>
      </c>
      <c r="H59" s="27">
        <f t="shared" si="1"/>
        <v>1160</v>
      </c>
    </row>
    <row r="60" spans="1:11" ht="15">
      <c r="A60" s="1"/>
      <c r="B60" s="26">
        <v>8</v>
      </c>
      <c r="C60" s="27" t="s">
        <v>102</v>
      </c>
      <c r="D60" s="28" t="s">
        <v>103</v>
      </c>
      <c r="E60" s="27" t="s">
        <v>14</v>
      </c>
      <c r="F60" s="27">
        <v>200</v>
      </c>
      <c r="G60" s="129">
        <v>44</v>
      </c>
      <c r="H60" s="27">
        <f t="shared" si="1"/>
        <v>8800</v>
      </c>
    </row>
    <row r="61" spans="1:11" ht="90">
      <c r="A61" s="1"/>
      <c r="B61" s="26">
        <v>9</v>
      </c>
      <c r="C61" s="27" t="s">
        <v>187</v>
      </c>
      <c r="D61" s="28" t="s">
        <v>104</v>
      </c>
      <c r="E61" s="27" t="s">
        <v>14</v>
      </c>
      <c r="F61" s="27">
        <v>850</v>
      </c>
      <c r="G61" s="129">
        <v>20</v>
      </c>
      <c r="H61" s="27">
        <f t="shared" si="1"/>
        <v>17000</v>
      </c>
    </row>
    <row r="62" spans="1:11" ht="120">
      <c r="A62" s="1"/>
      <c r="B62" s="26">
        <v>10</v>
      </c>
      <c r="C62" s="27" t="s">
        <v>105</v>
      </c>
      <c r="D62" s="28" t="s">
        <v>106</v>
      </c>
      <c r="E62" s="27" t="s">
        <v>14</v>
      </c>
      <c r="F62" s="27">
        <v>1700</v>
      </c>
      <c r="G62" s="129">
        <v>20</v>
      </c>
      <c r="H62" s="27">
        <f t="shared" si="1"/>
        <v>34000</v>
      </c>
    </row>
    <row r="63" spans="1:11" ht="30">
      <c r="A63" s="1"/>
      <c r="B63" s="26">
        <v>11</v>
      </c>
      <c r="C63" s="27" t="s">
        <v>33</v>
      </c>
      <c r="D63" s="28" t="s">
        <v>51</v>
      </c>
      <c r="E63" s="27" t="s">
        <v>14</v>
      </c>
      <c r="F63" s="27">
        <v>80</v>
      </c>
      <c r="G63" s="129">
        <v>78</v>
      </c>
      <c r="H63" s="27">
        <f t="shared" si="1"/>
        <v>6240</v>
      </c>
    </row>
    <row r="64" spans="1:11" ht="30">
      <c r="A64" s="1"/>
      <c r="B64" s="26">
        <v>12</v>
      </c>
      <c r="C64" s="27" t="s">
        <v>35</v>
      </c>
      <c r="D64" s="28" t="s">
        <v>107</v>
      </c>
      <c r="E64" s="27" t="s">
        <v>14</v>
      </c>
      <c r="F64" s="27">
        <v>6</v>
      </c>
      <c r="G64" s="129">
        <v>400</v>
      </c>
      <c r="H64" s="27">
        <f t="shared" si="1"/>
        <v>2400</v>
      </c>
    </row>
    <row r="65" spans="1:8" ht="15">
      <c r="A65" s="1"/>
      <c r="B65" s="26">
        <v>13</v>
      </c>
      <c r="C65" s="27" t="s">
        <v>37</v>
      </c>
      <c r="D65" s="28" t="s">
        <v>108</v>
      </c>
      <c r="E65" s="27" t="s">
        <v>14</v>
      </c>
      <c r="F65" s="27">
        <v>15</v>
      </c>
      <c r="G65" s="129">
        <v>47</v>
      </c>
      <c r="H65" s="27">
        <f t="shared" si="1"/>
        <v>705</v>
      </c>
    </row>
    <row r="66" spans="1:8" ht="30">
      <c r="A66" s="1"/>
      <c r="B66" s="26">
        <v>14</v>
      </c>
      <c r="C66" s="27" t="s">
        <v>38</v>
      </c>
      <c r="D66" s="28" t="s">
        <v>109</v>
      </c>
      <c r="E66" s="27" t="s">
        <v>14</v>
      </c>
      <c r="F66" s="27">
        <v>75</v>
      </c>
      <c r="G66" s="129">
        <v>54</v>
      </c>
      <c r="H66" s="27">
        <f t="shared" si="1"/>
        <v>4050</v>
      </c>
    </row>
    <row r="67" spans="1:8" ht="15">
      <c r="A67" s="1"/>
      <c r="B67" s="26">
        <v>15</v>
      </c>
      <c r="C67" s="27" t="s">
        <v>42</v>
      </c>
      <c r="D67" s="28" t="s">
        <v>43</v>
      </c>
      <c r="E67" s="27" t="s">
        <v>14</v>
      </c>
      <c r="F67" s="27">
        <v>25</v>
      </c>
      <c r="G67" s="129">
        <v>30</v>
      </c>
      <c r="H67" s="27">
        <f t="shared" si="1"/>
        <v>750</v>
      </c>
    </row>
    <row r="68" spans="1:8" ht="30">
      <c r="A68" s="1"/>
      <c r="B68" s="26">
        <v>16</v>
      </c>
      <c r="C68" s="27" t="s">
        <v>44</v>
      </c>
      <c r="D68" s="28" t="s">
        <v>45</v>
      </c>
      <c r="E68" s="27" t="s">
        <v>14</v>
      </c>
      <c r="F68" s="27">
        <v>30</v>
      </c>
      <c r="G68" s="129">
        <v>20</v>
      </c>
      <c r="H68" s="27">
        <f t="shared" si="1"/>
        <v>600</v>
      </c>
    </row>
    <row r="69" spans="1:8" ht="30">
      <c r="A69" s="1"/>
      <c r="B69" s="26">
        <v>17</v>
      </c>
      <c r="C69" s="27" t="s">
        <v>46</v>
      </c>
      <c r="D69" s="28" t="s">
        <v>110</v>
      </c>
      <c r="E69" s="27" t="s">
        <v>14</v>
      </c>
      <c r="F69" s="27">
        <v>16</v>
      </c>
      <c r="G69" s="129">
        <v>20</v>
      </c>
      <c r="H69" s="27">
        <f t="shared" si="1"/>
        <v>320</v>
      </c>
    </row>
    <row r="70" spans="1:8" ht="15">
      <c r="A70" s="1"/>
      <c r="B70" s="26">
        <v>18</v>
      </c>
      <c r="C70" s="27" t="s">
        <v>47</v>
      </c>
      <c r="D70" s="28" t="s">
        <v>111</v>
      </c>
      <c r="E70" s="27" t="s">
        <v>14</v>
      </c>
      <c r="F70" s="27">
        <v>25</v>
      </c>
      <c r="G70" s="129">
        <v>20</v>
      </c>
      <c r="H70" s="27">
        <f t="shared" si="1"/>
        <v>500</v>
      </c>
    </row>
    <row r="71" spans="1:8" ht="15">
      <c r="A71" s="1"/>
      <c r="B71" s="26">
        <v>19</v>
      </c>
      <c r="C71" s="27" t="s">
        <v>52</v>
      </c>
      <c r="D71" s="28" t="s">
        <v>53</v>
      </c>
      <c r="E71" s="27" t="s">
        <v>14</v>
      </c>
      <c r="F71" s="27">
        <v>1</v>
      </c>
      <c r="G71" s="129">
        <v>324</v>
      </c>
      <c r="H71" s="27">
        <f t="shared" si="1"/>
        <v>324</v>
      </c>
    </row>
    <row r="72" spans="1:8" ht="90">
      <c r="A72" s="1"/>
      <c r="B72" s="26">
        <v>20</v>
      </c>
      <c r="C72" s="27" t="s">
        <v>112</v>
      </c>
      <c r="D72" s="28" t="s">
        <v>113</v>
      </c>
      <c r="E72" s="27" t="s">
        <v>14</v>
      </c>
      <c r="F72" s="27">
        <v>300</v>
      </c>
      <c r="G72" s="129">
        <v>28</v>
      </c>
      <c r="H72" s="27">
        <f t="shared" si="1"/>
        <v>8400</v>
      </c>
    </row>
    <row r="73" spans="1:8" ht="30">
      <c r="A73" s="1"/>
      <c r="B73" s="26">
        <v>21</v>
      </c>
      <c r="C73" s="27" t="s">
        <v>54</v>
      </c>
      <c r="D73" s="28" t="s">
        <v>114</v>
      </c>
      <c r="E73" s="27" t="s">
        <v>14</v>
      </c>
      <c r="F73" s="27">
        <v>60</v>
      </c>
      <c r="G73" s="129">
        <v>32</v>
      </c>
      <c r="H73" s="27">
        <f t="shared" si="1"/>
        <v>1920</v>
      </c>
    </row>
    <row r="74" spans="1:8" ht="60">
      <c r="A74" s="1"/>
      <c r="B74" s="26">
        <v>22</v>
      </c>
      <c r="C74" s="27" t="s">
        <v>57</v>
      </c>
      <c r="D74" s="28" t="s">
        <v>115</v>
      </c>
      <c r="E74" s="27" t="s">
        <v>59</v>
      </c>
      <c r="F74" s="27">
        <v>95</v>
      </c>
      <c r="G74" s="129">
        <v>92</v>
      </c>
      <c r="H74" s="27">
        <f t="shared" si="1"/>
        <v>8740</v>
      </c>
    </row>
    <row r="75" spans="1:8" ht="90">
      <c r="A75" s="1"/>
      <c r="B75" s="26">
        <v>23</v>
      </c>
      <c r="C75" s="27" t="s">
        <v>116</v>
      </c>
      <c r="D75" s="28" t="s">
        <v>117</v>
      </c>
      <c r="E75" s="27" t="s">
        <v>14</v>
      </c>
      <c r="F75" s="27">
        <v>350</v>
      </c>
      <c r="G75" s="129">
        <v>16</v>
      </c>
      <c r="H75" s="27">
        <f t="shared" si="1"/>
        <v>5600</v>
      </c>
    </row>
    <row r="76" spans="1:8" ht="30">
      <c r="A76" s="1"/>
      <c r="B76" s="26">
        <v>24</v>
      </c>
      <c r="C76" s="27" t="s">
        <v>60</v>
      </c>
      <c r="D76" s="28" t="s">
        <v>118</v>
      </c>
      <c r="E76" s="27" t="s">
        <v>14</v>
      </c>
      <c r="F76" s="27">
        <v>120</v>
      </c>
      <c r="G76" s="129">
        <v>32</v>
      </c>
      <c r="H76" s="27">
        <f t="shared" si="1"/>
        <v>3840</v>
      </c>
    </row>
    <row r="77" spans="1:8" ht="15">
      <c r="A77" s="1"/>
      <c r="B77" s="26">
        <v>25</v>
      </c>
      <c r="C77" s="27" t="s">
        <v>119</v>
      </c>
      <c r="D77" s="28" t="s">
        <v>120</v>
      </c>
      <c r="E77" s="27" t="s">
        <v>14</v>
      </c>
      <c r="F77" s="27">
        <v>200</v>
      </c>
      <c r="G77" s="129">
        <v>75</v>
      </c>
      <c r="H77" s="27">
        <f t="shared" si="1"/>
        <v>15000</v>
      </c>
    </row>
    <row r="78" spans="1:8" ht="30">
      <c r="A78" s="1"/>
      <c r="B78" s="26">
        <v>26</v>
      </c>
      <c r="C78" s="27" t="s">
        <v>143</v>
      </c>
      <c r="D78" s="28" t="s">
        <v>198</v>
      </c>
      <c r="E78" s="27" t="s">
        <v>14</v>
      </c>
      <c r="F78" s="27">
        <v>90</v>
      </c>
      <c r="G78" s="129">
        <v>75</v>
      </c>
      <c r="H78" s="27">
        <f t="shared" si="1"/>
        <v>6750</v>
      </c>
    </row>
    <row r="79" spans="1:8" ht="30">
      <c r="A79" s="1"/>
      <c r="B79" s="26">
        <v>27</v>
      </c>
      <c r="C79" s="27" t="s">
        <v>70</v>
      </c>
      <c r="D79" s="28" t="s">
        <v>71</v>
      </c>
      <c r="E79" s="27" t="s">
        <v>14</v>
      </c>
      <c r="F79" s="27">
        <v>75</v>
      </c>
      <c r="G79" s="129">
        <v>67</v>
      </c>
      <c r="H79" s="27">
        <f t="shared" si="1"/>
        <v>5025</v>
      </c>
    </row>
    <row r="80" spans="1:8" ht="45">
      <c r="A80" s="1"/>
      <c r="B80" s="26">
        <v>28</v>
      </c>
      <c r="C80" s="27" t="s">
        <v>121</v>
      </c>
      <c r="D80" s="28" t="s">
        <v>122</v>
      </c>
      <c r="E80" s="27" t="s">
        <v>14</v>
      </c>
      <c r="F80" s="27">
        <v>35</v>
      </c>
      <c r="G80" s="129">
        <v>140</v>
      </c>
      <c r="H80" s="27">
        <f t="shared" si="1"/>
        <v>4900</v>
      </c>
    </row>
    <row r="81" spans="1:8" ht="30">
      <c r="A81" s="1"/>
      <c r="B81" s="26">
        <v>29</v>
      </c>
      <c r="C81" s="27" t="s">
        <v>73</v>
      </c>
      <c r="D81" s="28" t="s">
        <v>74</v>
      </c>
      <c r="E81" s="27" t="s">
        <v>14</v>
      </c>
      <c r="F81" s="27">
        <v>30</v>
      </c>
      <c r="G81" s="129">
        <v>21</v>
      </c>
      <c r="H81" s="27">
        <f t="shared" si="1"/>
        <v>630</v>
      </c>
    </row>
    <row r="82" spans="1:8" ht="45">
      <c r="A82" s="1"/>
      <c r="B82" s="26">
        <v>30</v>
      </c>
      <c r="C82" s="27" t="s">
        <v>75</v>
      </c>
      <c r="D82" s="28" t="s">
        <v>76</v>
      </c>
      <c r="E82" s="27" t="s">
        <v>14</v>
      </c>
      <c r="F82" s="27">
        <v>125</v>
      </c>
      <c r="G82" s="129">
        <v>50</v>
      </c>
      <c r="H82" s="27">
        <f t="shared" si="1"/>
        <v>6250</v>
      </c>
    </row>
    <row r="83" spans="1:8" ht="15">
      <c r="A83" s="1"/>
      <c r="B83" s="26">
        <v>31</v>
      </c>
      <c r="C83" s="27" t="s">
        <v>77</v>
      </c>
      <c r="D83" s="28" t="s">
        <v>123</v>
      </c>
      <c r="E83" s="27" t="s">
        <v>14</v>
      </c>
      <c r="F83" s="27">
        <v>350</v>
      </c>
      <c r="G83" s="129">
        <v>40</v>
      </c>
      <c r="H83" s="27">
        <f t="shared" si="1"/>
        <v>14000</v>
      </c>
    </row>
    <row r="84" spans="1:8" ht="90">
      <c r="A84" s="1"/>
      <c r="B84" s="26">
        <v>32</v>
      </c>
      <c r="C84" s="27" t="s">
        <v>124</v>
      </c>
      <c r="D84" s="28" t="s">
        <v>125</v>
      </c>
      <c r="E84" s="27" t="s">
        <v>14</v>
      </c>
      <c r="F84" s="27">
        <v>230</v>
      </c>
      <c r="G84" s="129">
        <v>16</v>
      </c>
      <c r="H84" s="27">
        <f t="shared" si="1"/>
        <v>3680</v>
      </c>
    </row>
    <row r="85" spans="1:8" ht="105">
      <c r="A85" s="30"/>
      <c r="B85" s="26">
        <v>33</v>
      </c>
      <c r="C85" s="27" t="s">
        <v>78</v>
      </c>
      <c r="D85" s="28" t="s">
        <v>126</v>
      </c>
      <c r="E85" s="27" t="s">
        <v>59</v>
      </c>
      <c r="F85" s="27">
        <v>1500</v>
      </c>
      <c r="G85" s="129">
        <v>30</v>
      </c>
      <c r="H85" s="27">
        <f t="shared" si="1"/>
        <v>45000</v>
      </c>
    </row>
    <row r="86" spans="1:8" ht="15">
      <c r="A86" s="1"/>
      <c r="B86" s="26">
        <v>34</v>
      </c>
      <c r="C86" s="27" t="s">
        <v>127</v>
      </c>
      <c r="D86" s="28" t="s">
        <v>81</v>
      </c>
      <c r="E86" s="27" t="s">
        <v>14</v>
      </c>
      <c r="F86" s="27">
        <v>55</v>
      </c>
      <c r="G86" s="129">
        <v>14</v>
      </c>
      <c r="H86" s="27">
        <f t="shared" si="1"/>
        <v>770</v>
      </c>
    </row>
    <row r="87" spans="1:8" ht="60">
      <c r="A87" s="1"/>
      <c r="B87" s="26">
        <v>35</v>
      </c>
      <c r="C87" s="27" t="s">
        <v>82</v>
      </c>
      <c r="D87" s="28" t="s">
        <v>83</v>
      </c>
      <c r="E87" s="27" t="s">
        <v>14</v>
      </c>
      <c r="F87" s="27">
        <v>55</v>
      </c>
      <c r="G87" s="129">
        <v>210</v>
      </c>
      <c r="H87" s="27">
        <f t="shared" si="1"/>
        <v>11550</v>
      </c>
    </row>
    <row r="88" spans="1:8" ht="41.25" customHeight="1">
      <c r="A88" s="30"/>
      <c r="B88" s="26">
        <v>36</v>
      </c>
      <c r="C88" s="27" t="s">
        <v>84</v>
      </c>
      <c r="D88" s="28" t="s">
        <v>128</v>
      </c>
      <c r="E88" s="27" t="s">
        <v>14</v>
      </c>
      <c r="F88" s="27">
        <v>20</v>
      </c>
      <c r="G88" s="129">
        <v>70</v>
      </c>
      <c r="H88" s="27">
        <f t="shared" si="1"/>
        <v>1400</v>
      </c>
    </row>
    <row r="89" spans="1:8" ht="30">
      <c r="A89" s="1"/>
      <c r="B89" s="26">
        <v>37</v>
      </c>
      <c r="C89" s="27" t="s">
        <v>129</v>
      </c>
      <c r="D89" s="28" t="s">
        <v>130</v>
      </c>
      <c r="E89" s="27" t="s">
        <v>14</v>
      </c>
      <c r="F89" s="27">
        <v>2</v>
      </c>
      <c r="G89" s="129">
        <v>303</v>
      </c>
      <c r="H89" s="27">
        <f t="shared" si="1"/>
        <v>606</v>
      </c>
    </row>
    <row r="90" spans="1:8" ht="58.5" customHeight="1">
      <c r="A90" s="1"/>
      <c r="B90" s="26">
        <v>38</v>
      </c>
      <c r="C90" s="27" t="s">
        <v>86</v>
      </c>
      <c r="D90" s="28" t="s">
        <v>146</v>
      </c>
      <c r="E90" s="27" t="s">
        <v>14</v>
      </c>
      <c r="F90" s="27">
        <v>27</v>
      </c>
      <c r="G90" s="129">
        <v>32</v>
      </c>
      <c r="H90" s="27">
        <f t="shared" si="1"/>
        <v>864</v>
      </c>
    </row>
    <row r="91" spans="1:8" ht="27.75" customHeight="1">
      <c r="A91" s="1"/>
      <c r="B91" s="26">
        <v>39</v>
      </c>
      <c r="C91" s="27" t="s">
        <v>87</v>
      </c>
      <c r="D91" s="28" t="s">
        <v>131</v>
      </c>
      <c r="E91" s="27" t="s">
        <v>14</v>
      </c>
      <c r="F91" s="27">
        <v>5</v>
      </c>
      <c r="G91" s="129">
        <v>286</v>
      </c>
      <c r="H91" s="27">
        <f t="shared" si="1"/>
        <v>1430</v>
      </c>
    </row>
    <row r="92" spans="1:8" ht="56.25" customHeight="1">
      <c r="A92" s="1"/>
      <c r="B92" s="26">
        <v>40</v>
      </c>
      <c r="C92" s="27" t="s">
        <v>132</v>
      </c>
      <c r="D92" s="28" t="s">
        <v>133</v>
      </c>
      <c r="E92" s="27" t="s">
        <v>14</v>
      </c>
      <c r="F92" s="27">
        <v>10</v>
      </c>
      <c r="G92" s="129">
        <v>280</v>
      </c>
      <c r="H92" s="27">
        <f t="shared" si="1"/>
        <v>2800</v>
      </c>
    </row>
    <row r="93" spans="1:8" ht="15">
      <c r="A93" s="1"/>
      <c r="B93" s="26">
        <v>41</v>
      </c>
      <c r="C93" s="27" t="s">
        <v>91</v>
      </c>
      <c r="D93" s="28" t="s">
        <v>199</v>
      </c>
      <c r="E93" s="27" t="s">
        <v>14</v>
      </c>
      <c r="F93" s="27">
        <v>20</v>
      </c>
      <c r="G93" s="129">
        <v>135</v>
      </c>
      <c r="H93" s="27">
        <f t="shared" si="1"/>
        <v>2700</v>
      </c>
    </row>
    <row r="94" spans="1:8" ht="30">
      <c r="A94" s="1" t="s">
        <v>80</v>
      </c>
      <c r="B94" s="26">
        <v>42</v>
      </c>
      <c r="C94" s="27" t="s">
        <v>134</v>
      </c>
      <c r="D94" s="28" t="s">
        <v>135</v>
      </c>
      <c r="E94" s="27" t="s">
        <v>14</v>
      </c>
      <c r="F94" s="27">
        <v>1000</v>
      </c>
      <c r="G94" s="129">
        <v>55</v>
      </c>
      <c r="H94" s="27">
        <f t="shared" si="1"/>
        <v>55000</v>
      </c>
    </row>
    <row r="95" spans="1:8" ht="26.25">
      <c r="A95" s="1"/>
      <c r="B95" s="26">
        <v>43</v>
      </c>
      <c r="C95" s="130" t="s">
        <v>192</v>
      </c>
      <c r="D95" s="131" t="s">
        <v>135</v>
      </c>
      <c r="E95" s="132" t="s">
        <v>14</v>
      </c>
      <c r="F95" s="133">
        <v>100</v>
      </c>
      <c r="G95" s="129">
        <v>80</v>
      </c>
      <c r="H95" s="27">
        <f t="shared" si="1"/>
        <v>8000</v>
      </c>
    </row>
    <row r="96" spans="1:8" ht="30">
      <c r="A96" s="1"/>
      <c r="B96" s="26">
        <v>44</v>
      </c>
      <c r="C96" s="27" t="s">
        <v>200</v>
      </c>
      <c r="D96" s="28" t="s">
        <v>135</v>
      </c>
      <c r="E96" s="27" t="s">
        <v>14</v>
      </c>
      <c r="F96" s="27">
        <v>100</v>
      </c>
      <c r="G96" s="129">
        <v>100</v>
      </c>
      <c r="H96" s="27">
        <f t="shared" si="1"/>
        <v>10000</v>
      </c>
    </row>
    <row r="97" spans="1:16" ht="30">
      <c r="A97" s="1"/>
      <c r="B97" s="26">
        <v>45</v>
      </c>
      <c r="C97" s="27" t="s">
        <v>188</v>
      </c>
      <c r="D97" s="28" t="s">
        <v>135</v>
      </c>
      <c r="E97" s="27" t="s">
        <v>14</v>
      </c>
      <c r="F97" s="27">
        <v>50</v>
      </c>
      <c r="G97" s="129">
        <v>110</v>
      </c>
      <c r="H97" s="27">
        <f t="shared" si="1"/>
        <v>5500</v>
      </c>
    </row>
    <row r="98" spans="1:16" ht="30">
      <c r="A98" s="1"/>
      <c r="B98" s="26">
        <v>46</v>
      </c>
      <c r="C98" s="27" t="s">
        <v>136</v>
      </c>
      <c r="D98" s="28" t="s">
        <v>135</v>
      </c>
      <c r="E98" s="27" t="s">
        <v>14</v>
      </c>
      <c r="F98" s="27">
        <v>20</v>
      </c>
      <c r="G98" s="129">
        <v>114</v>
      </c>
      <c r="H98" s="27">
        <f t="shared" si="1"/>
        <v>2280</v>
      </c>
    </row>
    <row r="99" spans="1:16" ht="15">
      <c r="A99" s="1"/>
      <c r="B99" s="26">
        <v>47</v>
      </c>
      <c r="C99" s="27" t="s">
        <v>201</v>
      </c>
      <c r="D99" s="28" t="s">
        <v>202</v>
      </c>
      <c r="E99" s="27" t="s">
        <v>14</v>
      </c>
      <c r="F99" s="27">
        <v>50</v>
      </c>
      <c r="G99" s="129">
        <v>112</v>
      </c>
      <c r="H99" s="27">
        <f t="shared" si="1"/>
        <v>5600</v>
      </c>
    </row>
    <row r="100" spans="1:16" ht="15">
      <c r="A100" s="1" t="s">
        <v>137</v>
      </c>
      <c r="B100" s="31"/>
      <c r="C100" s="32" t="s">
        <v>93</v>
      </c>
      <c r="D100" s="29"/>
      <c r="E100" s="33"/>
      <c r="F100" s="123">
        <f>SUM(F53:F99)</f>
        <v>8559</v>
      </c>
      <c r="G100" s="33"/>
      <c r="H100" s="33"/>
    </row>
    <row r="101" spans="1:16" ht="12.75">
      <c r="A101" s="1"/>
      <c r="B101" s="2"/>
      <c r="C101" s="2"/>
      <c r="D101" s="6"/>
      <c r="E101" s="2"/>
      <c r="F101" s="2"/>
      <c r="G101" s="4"/>
      <c r="H101" s="2"/>
    </row>
    <row r="102" spans="1:16" ht="27" customHeight="1">
      <c r="A102" s="1"/>
      <c r="B102" s="85" t="s">
        <v>1</v>
      </c>
      <c r="C102" s="85" t="s">
        <v>2</v>
      </c>
      <c r="D102" s="86" t="s">
        <v>3</v>
      </c>
      <c r="E102" s="85" t="s">
        <v>4</v>
      </c>
      <c r="F102" s="85" t="s">
        <v>5</v>
      </c>
      <c r="G102" s="85" t="s">
        <v>6</v>
      </c>
      <c r="H102" s="85" t="s">
        <v>7</v>
      </c>
      <c r="I102" s="5" t="s">
        <v>203</v>
      </c>
    </row>
    <row r="103" spans="1:16" ht="15">
      <c r="A103" s="1"/>
      <c r="B103" s="328" t="s">
        <v>204</v>
      </c>
      <c r="C103" s="320"/>
      <c r="D103" s="320"/>
      <c r="E103" s="320"/>
      <c r="F103" s="320"/>
      <c r="G103" s="321"/>
      <c r="H103" s="116">
        <f>SUM(H104:H144)</f>
        <v>131567.91999999998</v>
      </c>
      <c r="I103" s="5" t="s">
        <v>9</v>
      </c>
      <c r="J103" s="11"/>
      <c r="K103" s="5" t="s">
        <v>11</v>
      </c>
    </row>
    <row r="104" spans="1:16" ht="30">
      <c r="A104" s="1"/>
      <c r="B104" s="134">
        <v>1</v>
      </c>
      <c r="C104" s="127" t="s">
        <v>138</v>
      </c>
      <c r="D104" s="135" t="s">
        <v>135</v>
      </c>
      <c r="E104" s="127" t="s">
        <v>14</v>
      </c>
      <c r="F104" s="136">
        <v>76.8</v>
      </c>
      <c r="G104" s="117">
        <v>70</v>
      </c>
      <c r="H104" s="127">
        <f t="shared" ref="H104:H128" si="2">F104*G104</f>
        <v>5376</v>
      </c>
      <c r="K104" s="16" t="s">
        <v>15</v>
      </c>
    </row>
    <row r="105" spans="1:16" ht="45">
      <c r="A105" s="1"/>
      <c r="B105" s="134">
        <v>2</v>
      </c>
      <c r="C105" s="127" t="s">
        <v>20</v>
      </c>
      <c r="D105" s="135" t="s">
        <v>21</v>
      </c>
      <c r="E105" s="127" t="s">
        <v>14</v>
      </c>
      <c r="F105" s="137">
        <v>12.1</v>
      </c>
      <c r="G105" s="117">
        <v>32</v>
      </c>
      <c r="H105" s="127">
        <f t="shared" si="2"/>
        <v>387.2</v>
      </c>
      <c r="K105" s="16" t="s">
        <v>17</v>
      </c>
    </row>
    <row r="106" spans="1:16" ht="15">
      <c r="A106" s="1"/>
      <c r="B106" s="134">
        <v>3</v>
      </c>
      <c r="C106" s="127" t="s">
        <v>205</v>
      </c>
      <c r="D106" s="135" t="s">
        <v>97</v>
      </c>
      <c r="E106" s="127" t="s">
        <v>14</v>
      </c>
      <c r="F106" s="137">
        <v>1</v>
      </c>
      <c r="G106" s="117">
        <v>140</v>
      </c>
      <c r="H106" s="127">
        <f t="shared" si="2"/>
        <v>140</v>
      </c>
      <c r="K106" s="5" t="s">
        <v>16</v>
      </c>
    </row>
    <row r="107" spans="1:16" ht="15">
      <c r="A107" s="1"/>
      <c r="B107" s="134">
        <v>4</v>
      </c>
      <c r="C107" s="127" t="s">
        <v>24</v>
      </c>
      <c r="D107" s="135" t="s">
        <v>140</v>
      </c>
      <c r="E107" s="127" t="s">
        <v>14</v>
      </c>
      <c r="F107" s="137">
        <v>15.3</v>
      </c>
      <c r="G107" s="117">
        <v>80</v>
      </c>
      <c r="H107" s="127">
        <f t="shared" si="2"/>
        <v>1224</v>
      </c>
    </row>
    <row r="108" spans="1:16" ht="30">
      <c r="A108" s="1"/>
      <c r="B108" s="134">
        <v>5</v>
      </c>
      <c r="C108" s="127" t="s">
        <v>27</v>
      </c>
      <c r="D108" s="135" t="s">
        <v>90</v>
      </c>
      <c r="E108" s="127" t="s">
        <v>14</v>
      </c>
      <c r="F108" s="137">
        <v>0</v>
      </c>
      <c r="G108" s="117">
        <v>108</v>
      </c>
      <c r="H108" s="127">
        <f t="shared" si="2"/>
        <v>0</v>
      </c>
    </row>
    <row r="109" spans="1:16" ht="90">
      <c r="A109" s="1"/>
      <c r="B109" s="134">
        <v>6</v>
      </c>
      <c r="C109" s="127" t="s">
        <v>187</v>
      </c>
      <c r="D109" s="135" t="s">
        <v>104</v>
      </c>
      <c r="E109" s="127" t="s">
        <v>14</v>
      </c>
      <c r="F109" s="137">
        <v>416.04</v>
      </c>
      <c r="G109" s="117">
        <v>20</v>
      </c>
      <c r="H109" s="127">
        <f t="shared" si="2"/>
        <v>8320.8000000000011</v>
      </c>
      <c r="J109" s="127"/>
      <c r="K109" s="127"/>
      <c r="L109" s="127"/>
      <c r="M109" s="127"/>
      <c r="N109" s="127"/>
      <c r="O109" s="138"/>
      <c r="P109" s="127"/>
    </row>
    <row r="110" spans="1:16" ht="120">
      <c r="A110" s="1"/>
      <c r="B110" s="134">
        <v>7</v>
      </c>
      <c r="C110" s="127" t="s">
        <v>105</v>
      </c>
      <c r="D110" s="135" t="s">
        <v>106</v>
      </c>
      <c r="E110" s="127" t="s">
        <v>14</v>
      </c>
      <c r="F110" s="137">
        <v>896.74</v>
      </c>
      <c r="G110" s="117">
        <v>20</v>
      </c>
      <c r="H110" s="127">
        <f t="shared" si="2"/>
        <v>17934.8</v>
      </c>
      <c r="J110" s="127"/>
      <c r="K110" s="127"/>
      <c r="L110" s="127"/>
      <c r="M110" s="127"/>
      <c r="N110" s="127"/>
      <c r="O110" s="138"/>
      <c r="P110" s="127"/>
    </row>
    <row r="111" spans="1:16" ht="30">
      <c r="A111" s="1"/>
      <c r="B111" s="134">
        <v>8</v>
      </c>
      <c r="C111" s="127" t="s">
        <v>35</v>
      </c>
      <c r="D111" s="135" t="s">
        <v>107</v>
      </c>
      <c r="E111" s="127" t="s">
        <v>14</v>
      </c>
      <c r="F111" s="137">
        <v>2</v>
      </c>
      <c r="G111" s="117">
        <v>400</v>
      </c>
      <c r="H111" s="127">
        <f t="shared" si="2"/>
        <v>800</v>
      </c>
      <c r="J111" s="127"/>
      <c r="K111" s="139"/>
      <c r="L111" s="135"/>
      <c r="M111" s="127"/>
      <c r="N111" s="140"/>
      <c r="O111" s="141"/>
      <c r="P111" s="140"/>
    </row>
    <row r="112" spans="1:16" ht="15">
      <c r="A112" s="1"/>
      <c r="B112" s="134">
        <v>9</v>
      </c>
      <c r="C112" s="127" t="s">
        <v>37</v>
      </c>
      <c r="D112" s="135" t="s">
        <v>108</v>
      </c>
      <c r="E112" s="127" t="s">
        <v>14</v>
      </c>
      <c r="F112" s="137">
        <v>2</v>
      </c>
      <c r="G112" s="117">
        <v>47</v>
      </c>
      <c r="H112" s="127">
        <f t="shared" si="2"/>
        <v>94</v>
      </c>
    </row>
    <row r="113" spans="1:16" ht="30">
      <c r="A113" s="1"/>
      <c r="B113" s="134">
        <v>10</v>
      </c>
      <c r="C113" s="127" t="s">
        <v>38</v>
      </c>
      <c r="D113" s="135" t="s">
        <v>109</v>
      </c>
      <c r="E113" s="127" t="s">
        <v>14</v>
      </c>
      <c r="F113" s="137">
        <v>27</v>
      </c>
      <c r="G113" s="117">
        <v>54</v>
      </c>
      <c r="H113" s="127">
        <f t="shared" si="2"/>
        <v>1458</v>
      </c>
    </row>
    <row r="114" spans="1:16" ht="15">
      <c r="A114" s="1"/>
      <c r="B114" s="134">
        <v>11</v>
      </c>
      <c r="C114" s="127" t="s">
        <v>42</v>
      </c>
      <c r="D114" s="135" t="s">
        <v>43</v>
      </c>
      <c r="E114" s="127" t="s">
        <v>14</v>
      </c>
      <c r="F114" s="137">
        <v>34</v>
      </c>
      <c r="G114" s="117">
        <v>30</v>
      </c>
      <c r="H114" s="127">
        <f t="shared" si="2"/>
        <v>1020</v>
      </c>
      <c r="J114" s="127"/>
      <c r="K114" s="127"/>
      <c r="L114" s="127"/>
      <c r="M114" s="127"/>
      <c r="N114" s="127"/>
      <c r="O114" s="138"/>
      <c r="P114" s="127"/>
    </row>
    <row r="115" spans="1:16" ht="15">
      <c r="A115" s="1"/>
      <c r="B115" s="134">
        <v>12</v>
      </c>
      <c r="C115" s="127" t="s">
        <v>48</v>
      </c>
      <c r="D115" s="135" t="s">
        <v>206</v>
      </c>
      <c r="E115" s="127" t="s">
        <v>14</v>
      </c>
      <c r="F115" s="137">
        <v>18.48</v>
      </c>
      <c r="G115" s="117">
        <v>93</v>
      </c>
      <c r="H115" s="127">
        <f t="shared" si="2"/>
        <v>1718.64</v>
      </c>
      <c r="J115" s="127"/>
      <c r="K115" s="127"/>
      <c r="L115" s="127"/>
      <c r="M115" s="127"/>
      <c r="N115" s="140"/>
      <c r="O115" s="68"/>
      <c r="P115" s="127"/>
    </row>
    <row r="116" spans="1:16" ht="15">
      <c r="A116" s="1"/>
      <c r="B116" s="134">
        <v>13</v>
      </c>
      <c r="C116" s="127" t="s">
        <v>52</v>
      </c>
      <c r="D116" s="135" t="s">
        <v>207</v>
      </c>
      <c r="E116" s="127" t="s">
        <v>14</v>
      </c>
      <c r="F116" s="137">
        <v>0.05</v>
      </c>
      <c r="G116" s="117">
        <v>324</v>
      </c>
      <c r="H116" s="127">
        <f t="shared" si="2"/>
        <v>16.2</v>
      </c>
    </row>
    <row r="117" spans="1:16" ht="90">
      <c r="A117" s="1"/>
      <c r="B117" s="134">
        <v>14</v>
      </c>
      <c r="C117" s="127" t="s">
        <v>112</v>
      </c>
      <c r="D117" s="135" t="s">
        <v>113</v>
      </c>
      <c r="E117" s="127" t="s">
        <v>14</v>
      </c>
      <c r="F117" s="137">
        <v>122.22</v>
      </c>
      <c r="G117" s="117">
        <v>28</v>
      </c>
      <c r="H117" s="127">
        <f t="shared" si="2"/>
        <v>3422.16</v>
      </c>
    </row>
    <row r="118" spans="1:16" ht="30">
      <c r="A118" s="1"/>
      <c r="B118" s="134">
        <v>15</v>
      </c>
      <c r="C118" s="127" t="s">
        <v>54</v>
      </c>
      <c r="D118" s="135" t="s">
        <v>114</v>
      </c>
      <c r="E118" s="127" t="s">
        <v>14</v>
      </c>
      <c r="F118" s="137">
        <v>55</v>
      </c>
      <c r="G118" s="117">
        <v>32</v>
      </c>
      <c r="H118" s="127">
        <f t="shared" si="2"/>
        <v>1760</v>
      </c>
    </row>
    <row r="119" spans="1:16" ht="75">
      <c r="A119" s="1"/>
      <c r="B119" s="134">
        <v>16</v>
      </c>
      <c r="C119" s="127" t="s">
        <v>57</v>
      </c>
      <c r="D119" s="135" t="s">
        <v>191</v>
      </c>
      <c r="E119" s="127" t="s">
        <v>59</v>
      </c>
      <c r="F119" s="137">
        <v>46.5</v>
      </c>
      <c r="G119" s="117">
        <v>92</v>
      </c>
      <c r="H119" s="127">
        <f t="shared" si="2"/>
        <v>4278</v>
      </c>
    </row>
    <row r="120" spans="1:16" ht="90">
      <c r="A120" s="1"/>
      <c r="B120" s="134">
        <v>17</v>
      </c>
      <c r="C120" s="127" t="s">
        <v>116</v>
      </c>
      <c r="D120" s="135" t="s">
        <v>117</v>
      </c>
      <c r="E120" s="127" t="s">
        <v>14</v>
      </c>
      <c r="F120" s="137">
        <v>104.96</v>
      </c>
      <c r="G120" s="117">
        <v>16</v>
      </c>
      <c r="H120" s="127">
        <f t="shared" si="2"/>
        <v>1679.36</v>
      </c>
    </row>
    <row r="121" spans="1:16" ht="30">
      <c r="A121" s="1"/>
      <c r="B121" s="134">
        <v>18</v>
      </c>
      <c r="C121" s="127" t="s">
        <v>60</v>
      </c>
      <c r="D121" s="135" t="s">
        <v>118</v>
      </c>
      <c r="E121" s="127" t="s">
        <v>14</v>
      </c>
      <c r="F121" s="137">
        <v>84</v>
      </c>
      <c r="G121" s="117">
        <v>32</v>
      </c>
      <c r="H121" s="127">
        <f t="shared" si="2"/>
        <v>2688</v>
      </c>
    </row>
    <row r="122" spans="1:16" ht="15">
      <c r="A122" s="1"/>
      <c r="B122" s="134">
        <v>19</v>
      </c>
      <c r="C122" s="127" t="s">
        <v>119</v>
      </c>
      <c r="D122" s="135" t="s">
        <v>120</v>
      </c>
      <c r="E122" s="127" t="s">
        <v>14</v>
      </c>
      <c r="F122" s="137">
        <v>40.799999999999997</v>
      </c>
      <c r="G122" s="117">
        <v>75</v>
      </c>
      <c r="H122" s="127">
        <f t="shared" si="2"/>
        <v>3060</v>
      </c>
    </row>
    <row r="123" spans="1:16" ht="30">
      <c r="A123" s="1"/>
      <c r="B123" s="134">
        <v>20</v>
      </c>
      <c r="C123" s="127" t="s">
        <v>143</v>
      </c>
      <c r="D123" s="135" t="s">
        <v>208</v>
      </c>
      <c r="E123" s="127" t="s">
        <v>14</v>
      </c>
      <c r="F123" s="137">
        <v>37.5</v>
      </c>
      <c r="G123" s="117">
        <v>75</v>
      </c>
      <c r="H123" s="127">
        <f t="shared" si="2"/>
        <v>2812.5</v>
      </c>
    </row>
    <row r="124" spans="1:16" ht="30">
      <c r="A124" s="1"/>
      <c r="B124" s="134">
        <v>21</v>
      </c>
      <c r="C124" s="127" t="s">
        <v>70</v>
      </c>
      <c r="D124" s="135" t="s">
        <v>71</v>
      </c>
      <c r="E124" s="127" t="s">
        <v>14</v>
      </c>
      <c r="F124" s="137">
        <v>24</v>
      </c>
      <c r="G124" s="117">
        <v>67</v>
      </c>
      <c r="H124" s="127">
        <f t="shared" si="2"/>
        <v>1608</v>
      </c>
    </row>
    <row r="125" spans="1:16" ht="30">
      <c r="A125" s="1"/>
      <c r="B125" s="134">
        <v>22</v>
      </c>
      <c r="C125" s="127" t="s">
        <v>73</v>
      </c>
      <c r="D125" s="135" t="s">
        <v>74</v>
      </c>
      <c r="E125" s="127" t="s">
        <v>14</v>
      </c>
      <c r="F125" s="137">
        <v>25</v>
      </c>
      <c r="G125" s="117">
        <v>21</v>
      </c>
      <c r="H125" s="127">
        <f t="shared" si="2"/>
        <v>525</v>
      </c>
    </row>
    <row r="126" spans="1:16" ht="45">
      <c r="A126" s="1"/>
      <c r="B126" s="134">
        <v>23</v>
      </c>
      <c r="C126" s="127" t="s">
        <v>75</v>
      </c>
      <c r="D126" s="135" t="s">
        <v>76</v>
      </c>
      <c r="E126" s="127" t="s">
        <v>14</v>
      </c>
      <c r="F126" s="137">
        <v>45.9</v>
      </c>
      <c r="G126" s="117">
        <v>50</v>
      </c>
      <c r="H126" s="127">
        <f t="shared" si="2"/>
        <v>2295</v>
      </c>
    </row>
    <row r="127" spans="1:16" ht="15">
      <c r="A127" s="30"/>
      <c r="B127" s="134">
        <v>24</v>
      </c>
      <c r="C127" s="127" t="s">
        <v>77</v>
      </c>
      <c r="D127" s="135" t="s">
        <v>123</v>
      </c>
      <c r="E127" s="127" t="s">
        <v>14</v>
      </c>
      <c r="F127" s="137">
        <v>192</v>
      </c>
      <c r="G127" s="117">
        <v>40</v>
      </c>
      <c r="H127" s="127">
        <f t="shared" si="2"/>
        <v>7680</v>
      </c>
    </row>
    <row r="128" spans="1:16" ht="90">
      <c r="A128" s="1"/>
      <c r="B128" s="134">
        <v>25</v>
      </c>
      <c r="C128" s="127" t="s">
        <v>124</v>
      </c>
      <c r="D128" s="135" t="s">
        <v>125</v>
      </c>
      <c r="E128" s="127" t="s">
        <v>14</v>
      </c>
      <c r="F128" s="137">
        <v>100.82</v>
      </c>
      <c r="G128" s="117">
        <v>16</v>
      </c>
      <c r="H128" s="127">
        <f t="shared" si="2"/>
        <v>1613.12</v>
      </c>
    </row>
    <row r="129" spans="1:8" ht="105">
      <c r="A129" s="1"/>
      <c r="B129" s="134">
        <v>26</v>
      </c>
      <c r="C129" s="127" t="s">
        <v>78</v>
      </c>
      <c r="D129" s="135" t="s">
        <v>126</v>
      </c>
      <c r="E129" s="127" t="s">
        <v>59</v>
      </c>
      <c r="F129" s="137">
        <v>476.666</v>
      </c>
      <c r="G129" s="117">
        <v>40</v>
      </c>
      <c r="H129" s="127">
        <v>19066.62</v>
      </c>
    </row>
    <row r="130" spans="1:8" ht="15">
      <c r="A130" s="1"/>
      <c r="B130" s="134">
        <v>27</v>
      </c>
      <c r="C130" s="127" t="s">
        <v>127</v>
      </c>
      <c r="D130" s="135" t="s">
        <v>81</v>
      </c>
      <c r="E130" s="127" t="s">
        <v>14</v>
      </c>
      <c r="F130" s="137">
        <v>14</v>
      </c>
      <c r="G130" s="117">
        <v>14</v>
      </c>
      <c r="H130" s="127">
        <f t="shared" ref="H130:H142" si="3">F130*G130</f>
        <v>196</v>
      </c>
    </row>
    <row r="131" spans="1:8" ht="30">
      <c r="A131" s="1"/>
      <c r="B131" s="134">
        <v>28</v>
      </c>
      <c r="C131" s="127" t="s">
        <v>209</v>
      </c>
      <c r="D131" s="135" t="s">
        <v>130</v>
      </c>
      <c r="E131" s="127" t="s">
        <v>14</v>
      </c>
      <c r="F131" s="137">
        <v>1.54</v>
      </c>
      <c r="G131" s="117">
        <v>303</v>
      </c>
      <c r="H131" s="127">
        <f t="shared" si="3"/>
        <v>466.62</v>
      </c>
    </row>
    <row r="132" spans="1:8" ht="60">
      <c r="A132" s="1"/>
      <c r="B132" s="134">
        <v>29</v>
      </c>
      <c r="C132" s="127" t="s">
        <v>86</v>
      </c>
      <c r="D132" s="135" t="s">
        <v>146</v>
      </c>
      <c r="E132" s="127" t="s">
        <v>14</v>
      </c>
      <c r="F132" s="137">
        <v>10</v>
      </c>
      <c r="G132" s="117">
        <v>35</v>
      </c>
      <c r="H132" s="127">
        <f t="shared" si="3"/>
        <v>350</v>
      </c>
    </row>
    <row r="133" spans="1:8" ht="60">
      <c r="A133" s="1"/>
      <c r="B133" s="134">
        <v>30</v>
      </c>
      <c r="C133" s="127" t="s">
        <v>87</v>
      </c>
      <c r="D133" s="135" t="s">
        <v>131</v>
      </c>
      <c r="E133" s="127" t="s">
        <v>14</v>
      </c>
      <c r="F133" s="137">
        <v>2</v>
      </c>
      <c r="G133" s="117">
        <v>300</v>
      </c>
      <c r="H133" s="127">
        <f t="shared" si="3"/>
        <v>600</v>
      </c>
    </row>
    <row r="134" spans="1:8" ht="30">
      <c r="A134" s="1"/>
      <c r="B134" s="134">
        <v>31</v>
      </c>
      <c r="C134" s="127" t="s">
        <v>134</v>
      </c>
      <c r="D134" s="135" t="s">
        <v>135</v>
      </c>
      <c r="E134" s="127" t="s">
        <v>14</v>
      </c>
      <c r="F134" s="137">
        <v>347.1</v>
      </c>
      <c r="G134" s="117">
        <v>55</v>
      </c>
      <c r="H134" s="127">
        <f t="shared" si="3"/>
        <v>19090.5</v>
      </c>
    </row>
    <row r="135" spans="1:8" ht="30">
      <c r="A135" s="1"/>
      <c r="B135" s="134">
        <v>32</v>
      </c>
      <c r="C135" s="127" t="s">
        <v>46</v>
      </c>
      <c r="D135" s="135" t="s">
        <v>110</v>
      </c>
      <c r="E135" s="127" t="s">
        <v>14</v>
      </c>
      <c r="F135" s="137">
        <v>4</v>
      </c>
      <c r="G135" s="117">
        <v>20</v>
      </c>
      <c r="H135" s="127">
        <f t="shared" si="3"/>
        <v>80</v>
      </c>
    </row>
    <row r="136" spans="1:8" ht="30">
      <c r="A136" s="1"/>
      <c r="B136" s="134">
        <v>33</v>
      </c>
      <c r="C136" s="127" t="s">
        <v>47</v>
      </c>
      <c r="D136" s="135" t="s">
        <v>110</v>
      </c>
      <c r="E136" s="127" t="s">
        <v>14</v>
      </c>
      <c r="F136" s="137">
        <v>4</v>
      </c>
      <c r="G136" s="117">
        <v>20</v>
      </c>
      <c r="H136" s="127">
        <f t="shared" si="3"/>
        <v>80</v>
      </c>
    </row>
    <row r="137" spans="1:8" ht="30">
      <c r="A137" s="1"/>
      <c r="B137" s="134">
        <v>34</v>
      </c>
      <c r="C137" s="127" t="s">
        <v>31</v>
      </c>
      <c r="D137" s="135" t="s">
        <v>101</v>
      </c>
      <c r="E137" s="127" t="s">
        <v>14</v>
      </c>
      <c r="F137" s="137">
        <v>4</v>
      </c>
      <c r="G137" s="117">
        <v>270</v>
      </c>
      <c r="H137" s="127">
        <f t="shared" si="3"/>
        <v>1080</v>
      </c>
    </row>
    <row r="138" spans="1:8" ht="30">
      <c r="A138" s="1"/>
      <c r="B138" s="134">
        <v>35</v>
      </c>
      <c r="C138" s="127" t="s">
        <v>33</v>
      </c>
      <c r="D138" s="135" t="s">
        <v>51</v>
      </c>
      <c r="E138" s="127" t="s">
        <v>14</v>
      </c>
      <c r="F138" s="137">
        <v>20</v>
      </c>
      <c r="G138" s="117">
        <v>85</v>
      </c>
      <c r="H138" s="127">
        <f t="shared" si="3"/>
        <v>1700</v>
      </c>
    </row>
    <row r="139" spans="1:8" ht="30">
      <c r="A139" s="1"/>
      <c r="B139" s="134">
        <v>36</v>
      </c>
      <c r="C139" s="127" t="s">
        <v>44</v>
      </c>
      <c r="D139" s="135" t="s">
        <v>210</v>
      </c>
      <c r="E139" s="127" t="s">
        <v>14</v>
      </c>
      <c r="F139" s="137">
        <v>6.8</v>
      </c>
      <c r="G139" s="117">
        <v>20</v>
      </c>
      <c r="H139" s="127">
        <f t="shared" si="3"/>
        <v>136</v>
      </c>
    </row>
    <row r="140" spans="1:8" ht="45">
      <c r="A140" s="1"/>
      <c r="B140" s="134">
        <v>37</v>
      </c>
      <c r="C140" s="127" t="s">
        <v>121</v>
      </c>
      <c r="D140" s="135" t="s">
        <v>211</v>
      </c>
      <c r="E140" s="127" t="s">
        <v>14</v>
      </c>
      <c r="F140" s="137">
        <v>11</v>
      </c>
      <c r="G140" s="117">
        <v>140</v>
      </c>
      <c r="H140" s="127">
        <f t="shared" si="3"/>
        <v>1540</v>
      </c>
    </row>
    <row r="141" spans="1:8" ht="15">
      <c r="A141" s="1"/>
      <c r="B141" s="134">
        <v>38</v>
      </c>
      <c r="C141" s="127" t="s">
        <v>212</v>
      </c>
      <c r="D141" s="135" t="s">
        <v>213</v>
      </c>
      <c r="E141" s="127" t="s">
        <v>14</v>
      </c>
      <c r="F141" s="137">
        <v>20</v>
      </c>
      <c r="G141" s="117">
        <v>44</v>
      </c>
      <c r="H141" s="127">
        <f t="shared" si="3"/>
        <v>880</v>
      </c>
    </row>
    <row r="142" spans="1:8" ht="30">
      <c r="A142" s="1"/>
      <c r="B142" s="134">
        <v>39</v>
      </c>
      <c r="C142" s="127" t="s">
        <v>192</v>
      </c>
      <c r="D142" s="135" t="s">
        <v>135</v>
      </c>
      <c r="E142" s="127" t="s">
        <v>14</v>
      </c>
      <c r="F142" s="137">
        <v>57.68</v>
      </c>
      <c r="G142" s="117">
        <v>80</v>
      </c>
      <c r="H142" s="127">
        <f t="shared" si="3"/>
        <v>4614.3999999999996</v>
      </c>
    </row>
    <row r="143" spans="1:8" ht="30">
      <c r="A143" s="1"/>
      <c r="B143" s="134">
        <v>40</v>
      </c>
      <c r="C143" s="127" t="s">
        <v>200</v>
      </c>
      <c r="D143" s="135" t="s">
        <v>135</v>
      </c>
      <c r="E143" s="127" t="s">
        <v>14</v>
      </c>
      <c r="F143" s="137">
        <v>61.78</v>
      </c>
      <c r="G143" s="117">
        <v>100</v>
      </c>
      <c r="H143" s="127">
        <v>6177</v>
      </c>
    </row>
    <row r="144" spans="1:8" ht="15">
      <c r="A144" s="1"/>
      <c r="B144" s="134">
        <v>41</v>
      </c>
      <c r="C144" s="127" t="s">
        <v>201</v>
      </c>
      <c r="D144" s="135" t="s">
        <v>202</v>
      </c>
      <c r="E144" s="127" t="s">
        <v>14</v>
      </c>
      <c r="F144" s="137">
        <v>30</v>
      </c>
      <c r="G144" s="117">
        <v>120</v>
      </c>
      <c r="H144" s="127">
        <f>F144*G144</f>
        <v>3600</v>
      </c>
    </row>
    <row r="145" spans="1:16" ht="15">
      <c r="A145" s="1"/>
      <c r="B145" s="96"/>
      <c r="C145" s="139" t="s">
        <v>93</v>
      </c>
      <c r="D145" s="142"/>
      <c r="E145" s="143"/>
      <c r="F145" s="123">
        <f>SUM(F104:F144)</f>
        <v>3450.7760000000003</v>
      </c>
      <c r="G145" s="143"/>
      <c r="H145" s="87"/>
    </row>
    <row r="146" spans="1:16" ht="12.75">
      <c r="A146" s="1"/>
      <c r="B146" s="2"/>
      <c r="C146" s="2"/>
      <c r="D146" s="6"/>
      <c r="E146" s="2"/>
      <c r="F146" s="2"/>
      <c r="G146" s="4"/>
      <c r="H146" s="2"/>
    </row>
    <row r="147" spans="1:16" ht="27" customHeight="1">
      <c r="A147" s="1"/>
      <c r="B147" s="34" t="s">
        <v>1</v>
      </c>
      <c r="C147" s="34" t="s">
        <v>2</v>
      </c>
      <c r="D147" s="35" t="s">
        <v>3</v>
      </c>
      <c r="E147" s="34" t="s">
        <v>4</v>
      </c>
      <c r="F147" s="34" t="s">
        <v>5</v>
      </c>
      <c r="G147" s="34" t="s">
        <v>6</v>
      </c>
      <c r="H147" s="34" t="s">
        <v>7</v>
      </c>
    </row>
    <row r="148" spans="1:16" ht="15">
      <c r="A148" s="1"/>
      <c r="B148" s="327" t="s">
        <v>214</v>
      </c>
      <c r="C148" s="320"/>
      <c r="D148" s="320"/>
      <c r="E148" s="320"/>
      <c r="F148" s="320"/>
      <c r="G148" s="321"/>
      <c r="H148" s="116">
        <f>SUM(H149:H181)</f>
        <v>356648.51999999996</v>
      </c>
      <c r="I148" s="5" t="s">
        <v>9</v>
      </c>
      <c r="J148" s="11" t="s">
        <v>139</v>
      </c>
      <c r="K148" s="5" t="s">
        <v>11</v>
      </c>
    </row>
    <row r="149" spans="1:16" ht="30">
      <c r="A149" s="1"/>
      <c r="B149" s="36">
        <v>1</v>
      </c>
      <c r="C149" s="37" t="s">
        <v>138</v>
      </c>
      <c r="D149" s="38" t="s">
        <v>135</v>
      </c>
      <c r="E149" s="37" t="s">
        <v>14</v>
      </c>
      <c r="F149" s="37">
        <v>394.35</v>
      </c>
      <c r="G149" s="144">
        <v>70</v>
      </c>
      <c r="H149" s="37">
        <f t="shared" ref="H149:H181" si="4">F149*G149</f>
        <v>27604.5</v>
      </c>
      <c r="K149" s="16"/>
    </row>
    <row r="150" spans="1:16" ht="45">
      <c r="A150" s="1"/>
      <c r="B150" s="36">
        <v>2</v>
      </c>
      <c r="C150" s="37" t="s">
        <v>20</v>
      </c>
      <c r="D150" s="38" t="s">
        <v>21</v>
      </c>
      <c r="E150" s="37" t="s">
        <v>14</v>
      </c>
      <c r="F150" s="37">
        <v>40</v>
      </c>
      <c r="G150" s="144">
        <v>32</v>
      </c>
      <c r="H150" s="37">
        <f t="shared" si="4"/>
        <v>1280</v>
      </c>
      <c r="K150" s="16" t="s">
        <v>15</v>
      </c>
    </row>
    <row r="151" spans="1:16" ht="15">
      <c r="A151" s="1"/>
      <c r="B151" s="36">
        <v>3</v>
      </c>
      <c r="C151" s="37" t="s">
        <v>96</v>
      </c>
      <c r="D151" s="38" t="s">
        <v>97</v>
      </c>
      <c r="E151" s="37" t="s">
        <v>14</v>
      </c>
      <c r="F151" s="37">
        <v>5</v>
      </c>
      <c r="G151" s="144">
        <v>140</v>
      </c>
      <c r="H151" s="37">
        <f t="shared" si="4"/>
        <v>700</v>
      </c>
      <c r="K151" s="16" t="s">
        <v>17</v>
      </c>
    </row>
    <row r="152" spans="1:16" ht="15">
      <c r="A152" s="1"/>
      <c r="B152" s="36">
        <v>4</v>
      </c>
      <c r="C152" s="37" t="s">
        <v>24</v>
      </c>
      <c r="D152" s="38" t="s">
        <v>140</v>
      </c>
      <c r="E152" s="37" t="s">
        <v>14</v>
      </c>
      <c r="F152" s="37">
        <v>102</v>
      </c>
      <c r="G152" s="144">
        <v>72</v>
      </c>
      <c r="H152" s="37">
        <f t="shared" si="4"/>
        <v>7344</v>
      </c>
      <c r="K152" s="5" t="s">
        <v>16</v>
      </c>
    </row>
    <row r="153" spans="1:16" ht="30">
      <c r="A153" s="1"/>
      <c r="B153" s="36">
        <v>5</v>
      </c>
      <c r="C153" s="37" t="s">
        <v>27</v>
      </c>
      <c r="D153" s="38" t="s">
        <v>90</v>
      </c>
      <c r="E153" s="37" t="s">
        <v>14</v>
      </c>
      <c r="F153" s="37">
        <v>30</v>
      </c>
      <c r="G153" s="144">
        <v>108</v>
      </c>
      <c r="H153" s="37">
        <f t="shared" si="4"/>
        <v>3240</v>
      </c>
    </row>
    <row r="154" spans="1:16" ht="60" customHeight="1">
      <c r="A154" s="1"/>
      <c r="B154" s="36">
        <v>6</v>
      </c>
      <c r="C154" s="37" t="s">
        <v>31</v>
      </c>
      <c r="D154" s="38" t="s">
        <v>101</v>
      </c>
      <c r="E154" s="37" t="s">
        <v>14</v>
      </c>
      <c r="F154" s="37">
        <v>3.1</v>
      </c>
      <c r="G154" s="144">
        <v>232</v>
      </c>
      <c r="H154" s="37">
        <f t="shared" si="4"/>
        <v>719.2</v>
      </c>
      <c r="J154" s="36"/>
      <c r="K154" s="106" t="s">
        <v>147</v>
      </c>
      <c r="L154" s="102" t="s">
        <v>151</v>
      </c>
      <c r="M154" s="103" t="s">
        <v>14</v>
      </c>
      <c r="N154" s="103">
        <v>500</v>
      </c>
      <c r="O154" s="138">
        <v>310</v>
      </c>
      <c r="P154" s="100">
        <f>N154*O154</f>
        <v>155000</v>
      </c>
    </row>
    <row r="155" spans="1:16" ht="39">
      <c r="A155" s="1"/>
      <c r="B155" s="36">
        <v>7</v>
      </c>
      <c r="C155" s="37" t="s">
        <v>102</v>
      </c>
      <c r="D155" s="38" t="s">
        <v>190</v>
      </c>
      <c r="E155" s="37" t="s">
        <v>14</v>
      </c>
      <c r="F155" s="37">
        <v>20</v>
      </c>
      <c r="G155" s="144">
        <v>44</v>
      </c>
      <c r="H155" s="37">
        <f t="shared" si="4"/>
        <v>880</v>
      </c>
      <c r="J155" s="145"/>
      <c r="K155" s="146" t="s">
        <v>149</v>
      </c>
      <c r="L155" s="99" t="s">
        <v>150</v>
      </c>
      <c r="M155" s="100" t="s">
        <v>14</v>
      </c>
      <c r="N155" s="100">
        <v>48.31</v>
      </c>
      <c r="O155" s="138">
        <v>115</v>
      </c>
      <c r="P155" s="100">
        <f>N155*O155</f>
        <v>5555.6500000000005</v>
      </c>
    </row>
    <row r="156" spans="1:16" ht="90">
      <c r="A156" s="1"/>
      <c r="B156" s="36">
        <v>8</v>
      </c>
      <c r="C156" s="37" t="s">
        <v>187</v>
      </c>
      <c r="D156" s="38" t="s">
        <v>104</v>
      </c>
      <c r="E156" s="37" t="s">
        <v>14</v>
      </c>
      <c r="F156" s="37">
        <v>533.55999999999995</v>
      </c>
      <c r="G156" s="144">
        <v>30</v>
      </c>
      <c r="H156" s="37">
        <f t="shared" si="4"/>
        <v>16006.8</v>
      </c>
      <c r="J156" s="145"/>
      <c r="K156" s="39" t="s">
        <v>193</v>
      </c>
      <c r="L156" s="119" t="s">
        <v>194</v>
      </c>
      <c r="M156" s="97" t="s">
        <v>14</v>
      </c>
      <c r="N156" s="97">
        <v>70</v>
      </c>
      <c r="O156" s="147">
        <v>145</v>
      </c>
      <c r="P156" s="100">
        <f>N156*O156</f>
        <v>10150</v>
      </c>
    </row>
    <row r="157" spans="1:16" ht="120">
      <c r="A157" s="1"/>
      <c r="B157" s="36">
        <v>9</v>
      </c>
      <c r="C157" s="37" t="s">
        <v>105</v>
      </c>
      <c r="D157" s="38" t="s">
        <v>106</v>
      </c>
      <c r="E157" s="37" t="s">
        <v>14</v>
      </c>
      <c r="F157" s="37">
        <v>2893.4</v>
      </c>
      <c r="G157" s="144">
        <v>20</v>
      </c>
      <c r="H157" s="37">
        <f t="shared" si="4"/>
        <v>57868</v>
      </c>
      <c r="J157" s="148"/>
      <c r="K157" s="149" t="s">
        <v>93</v>
      </c>
      <c r="L157" s="150"/>
      <c r="M157" s="151"/>
      <c r="N157" s="126">
        <f>N154+N155+N156</f>
        <v>618.30999999999995</v>
      </c>
      <c r="O157" s="141"/>
      <c r="P157" s="126">
        <f>P154+P155+P156</f>
        <v>170705.65</v>
      </c>
    </row>
    <row r="158" spans="1:16" ht="30">
      <c r="A158" s="1"/>
      <c r="B158" s="36">
        <v>10</v>
      </c>
      <c r="C158" s="37" t="s">
        <v>33</v>
      </c>
      <c r="D158" s="38" t="s">
        <v>51</v>
      </c>
      <c r="E158" s="37" t="s">
        <v>14</v>
      </c>
      <c r="F158" s="37">
        <v>99.2</v>
      </c>
      <c r="G158" s="144">
        <v>78</v>
      </c>
      <c r="H158" s="37">
        <f t="shared" si="4"/>
        <v>7737.6</v>
      </c>
      <c r="J158" s="36"/>
      <c r="K158" s="37"/>
      <c r="L158" s="38"/>
      <c r="M158" s="37"/>
      <c r="N158" s="37"/>
      <c r="O158" s="37"/>
      <c r="P158" s="37"/>
    </row>
    <row r="159" spans="1:16" ht="30">
      <c r="A159" s="1"/>
      <c r="B159" s="36">
        <v>11</v>
      </c>
      <c r="C159" s="37" t="s">
        <v>35</v>
      </c>
      <c r="D159" s="38" t="s">
        <v>107</v>
      </c>
      <c r="E159" s="37" t="s">
        <v>14</v>
      </c>
      <c r="F159" s="37">
        <v>9</v>
      </c>
      <c r="G159" s="144">
        <v>400</v>
      </c>
      <c r="H159" s="37">
        <f t="shared" si="4"/>
        <v>3600</v>
      </c>
      <c r="J159" s="36"/>
      <c r="K159" s="37"/>
      <c r="L159" s="38"/>
      <c r="M159" s="37"/>
      <c r="N159" s="37"/>
      <c r="O159" s="37"/>
      <c r="P159" s="37"/>
    </row>
    <row r="160" spans="1:16" ht="15">
      <c r="A160" s="1"/>
      <c r="B160" s="36">
        <v>12</v>
      </c>
      <c r="C160" s="37" t="s">
        <v>37</v>
      </c>
      <c r="D160" s="38" t="s">
        <v>108</v>
      </c>
      <c r="E160" s="37" t="s">
        <v>14</v>
      </c>
      <c r="F160" s="37">
        <v>9</v>
      </c>
      <c r="G160" s="144">
        <v>47</v>
      </c>
      <c r="H160" s="37">
        <f t="shared" si="4"/>
        <v>423</v>
      </c>
      <c r="J160" s="36"/>
      <c r="K160" s="37"/>
      <c r="L160" s="38"/>
      <c r="M160" s="37"/>
      <c r="N160" s="37"/>
      <c r="O160" s="37"/>
      <c r="P160" s="37"/>
    </row>
    <row r="161" spans="1:8" ht="30">
      <c r="A161" s="1"/>
      <c r="B161" s="36">
        <v>13</v>
      </c>
      <c r="C161" s="37" t="s">
        <v>38</v>
      </c>
      <c r="D161" s="38" t="s">
        <v>109</v>
      </c>
      <c r="E161" s="37" t="s">
        <v>14</v>
      </c>
      <c r="F161" s="37">
        <v>146.5</v>
      </c>
      <c r="G161" s="144">
        <v>54</v>
      </c>
      <c r="H161" s="37">
        <f t="shared" si="4"/>
        <v>7911</v>
      </c>
    </row>
    <row r="162" spans="1:8" ht="15">
      <c r="A162" s="1"/>
      <c r="B162" s="36">
        <v>14</v>
      </c>
      <c r="C162" s="37" t="s">
        <v>42</v>
      </c>
      <c r="D162" s="38" t="s">
        <v>43</v>
      </c>
      <c r="E162" s="37" t="s">
        <v>14</v>
      </c>
      <c r="F162" s="37">
        <v>21.6</v>
      </c>
      <c r="G162" s="144">
        <v>30</v>
      </c>
      <c r="H162" s="37">
        <f t="shared" si="4"/>
        <v>648</v>
      </c>
    </row>
    <row r="163" spans="1:8" ht="45">
      <c r="A163" s="1"/>
      <c r="B163" s="36">
        <v>15</v>
      </c>
      <c r="C163" s="37" t="s">
        <v>141</v>
      </c>
      <c r="D163" s="38" t="s">
        <v>142</v>
      </c>
      <c r="E163" s="37" t="s">
        <v>14</v>
      </c>
      <c r="F163" s="37">
        <v>16.3</v>
      </c>
      <c r="G163" s="144">
        <v>20</v>
      </c>
      <c r="H163" s="37">
        <f t="shared" si="4"/>
        <v>326</v>
      </c>
    </row>
    <row r="164" spans="1:8" ht="90">
      <c r="A164" s="1"/>
      <c r="B164" s="36">
        <v>16</v>
      </c>
      <c r="C164" s="37" t="s">
        <v>112</v>
      </c>
      <c r="D164" s="38" t="s">
        <v>113</v>
      </c>
      <c r="E164" s="37" t="s">
        <v>14</v>
      </c>
      <c r="F164" s="37">
        <v>350.06</v>
      </c>
      <c r="G164" s="144">
        <v>28</v>
      </c>
      <c r="H164" s="37">
        <f t="shared" si="4"/>
        <v>9801.68</v>
      </c>
    </row>
    <row r="165" spans="1:8" ht="30">
      <c r="A165" s="1"/>
      <c r="B165" s="36">
        <v>17</v>
      </c>
      <c r="C165" s="37" t="s">
        <v>54</v>
      </c>
      <c r="D165" s="38" t="s">
        <v>114</v>
      </c>
      <c r="E165" s="37" t="s">
        <v>14</v>
      </c>
      <c r="F165" s="37">
        <v>150</v>
      </c>
      <c r="G165" s="144">
        <v>33</v>
      </c>
      <c r="H165" s="37">
        <f t="shared" si="4"/>
        <v>4950</v>
      </c>
    </row>
    <row r="166" spans="1:8" ht="75">
      <c r="A166" s="1"/>
      <c r="B166" s="36">
        <v>18</v>
      </c>
      <c r="C166" s="37" t="s">
        <v>57</v>
      </c>
      <c r="D166" s="38" t="s">
        <v>191</v>
      </c>
      <c r="E166" s="37" t="s">
        <v>59</v>
      </c>
      <c r="F166" s="37">
        <v>121.5</v>
      </c>
      <c r="G166" s="144">
        <v>92</v>
      </c>
      <c r="H166" s="37">
        <f t="shared" si="4"/>
        <v>11178</v>
      </c>
    </row>
    <row r="167" spans="1:8" ht="90">
      <c r="A167" s="1"/>
      <c r="B167" s="36">
        <v>19</v>
      </c>
      <c r="C167" s="37" t="s">
        <v>116</v>
      </c>
      <c r="D167" s="38" t="s">
        <v>117</v>
      </c>
      <c r="E167" s="37" t="s">
        <v>14</v>
      </c>
      <c r="F167" s="37">
        <v>438.84</v>
      </c>
      <c r="G167" s="144">
        <v>20</v>
      </c>
      <c r="H167" s="37">
        <f t="shared" si="4"/>
        <v>8776.7999999999993</v>
      </c>
    </row>
    <row r="168" spans="1:8" ht="30">
      <c r="A168" s="1"/>
      <c r="B168" s="36">
        <v>20</v>
      </c>
      <c r="C168" s="37" t="s">
        <v>60</v>
      </c>
      <c r="D168" s="38" t="s">
        <v>118</v>
      </c>
      <c r="E168" s="37" t="s">
        <v>14</v>
      </c>
      <c r="F168" s="37">
        <v>240</v>
      </c>
      <c r="G168" s="144">
        <v>32</v>
      </c>
      <c r="H168" s="37">
        <f t="shared" si="4"/>
        <v>7680</v>
      </c>
    </row>
    <row r="169" spans="1:8" ht="15">
      <c r="A169" s="1"/>
      <c r="B169" s="36">
        <v>21</v>
      </c>
      <c r="C169" s="37" t="s">
        <v>119</v>
      </c>
      <c r="D169" s="38" t="s">
        <v>120</v>
      </c>
      <c r="E169" s="37" t="s">
        <v>14</v>
      </c>
      <c r="F169" s="37">
        <v>136.80000000000001</v>
      </c>
      <c r="G169" s="144">
        <v>75</v>
      </c>
      <c r="H169" s="37">
        <f t="shared" si="4"/>
        <v>10260</v>
      </c>
    </row>
    <row r="170" spans="1:8" ht="30">
      <c r="A170" s="1"/>
      <c r="B170" s="36">
        <v>22</v>
      </c>
      <c r="C170" s="37" t="s">
        <v>192</v>
      </c>
      <c r="D170" s="38" t="s">
        <v>135</v>
      </c>
      <c r="E170" s="37" t="s">
        <v>14</v>
      </c>
      <c r="F170" s="37">
        <v>139.41999999999999</v>
      </c>
      <c r="G170" s="144">
        <v>80</v>
      </c>
      <c r="H170" s="37">
        <f t="shared" si="4"/>
        <v>11153.599999999999</v>
      </c>
    </row>
    <row r="171" spans="1:8" ht="30">
      <c r="A171" s="1"/>
      <c r="B171" s="36">
        <v>23</v>
      </c>
      <c r="C171" s="37" t="s">
        <v>143</v>
      </c>
      <c r="D171" s="38" t="s">
        <v>144</v>
      </c>
      <c r="E171" s="37" t="s">
        <v>14</v>
      </c>
      <c r="F171" s="37">
        <v>69</v>
      </c>
      <c r="G171" s="144">
        <v>75</v>
      </c>
      <c r="H171" s="37">
        <f t="shared" si="4"/>
        <v>5175</v>
      </c>
    </row>
    <row r="172" spans="1:8" ht="30">
      <c r="A172" s="1"/>
      <c r="B172" s="36">
        <v>24</v>
      </c>
      <c r="C172" s="37" t="s">
        <v>70</v>
      </c>
      <c r="D172" s="38" t="s">
        <v>71</v>
      </c>
      <c r="E172" s="37" t="s">
        <v>14</v>
      </c>
      <c r="F172" s="37">
        <v>224</v>
      </c>
      <c r="G172" s="144">
        <v>67</v>
      </c>
      <c r="H172" s="37">
        <f t="shared" si="4"/>
        <v>15008</v>
      </c>
    </row>
    <row r="173" spans="1:8" ht="30">
      <c r="A173" s="1"/>
      <c r="B173" s="36">
        <v>25</v>
      </c>
      <c r="C173" s="37" t="s">
        <v>73</v>
      </c>
      <c r="D173" s="38" t="s">
        <v>74</v>
      </c>
      <c r="E173" s="37" t="s">
        <v>14</v>
      </c>
      <c r="F173" s="37">
        <v>66</v>
      </c>
      <c r="G173" s="144">
        <v>21</v>
      </c>
      <c r="H173" s="37">
        <f t="shared" si="4"/>
        <v>1386</v>
      </c>
    </row>
    <row r="174" spans="1:8" ht="45">
      <c r="A174" s="1"/>
      <c r="B174" s="36">
        <v>26</v>
      </c>
      <c r="C174" s="37" t="s">
        <v>75</v>
      </c>
      <c r="D174" s="38" t="s">
        <v>76</v>
      </c>
      <c r="E174" s="37" t="s">
        <v>14</v>
      </c>
      <c r="F174" s="37">
        <v>128.80000000000001</v>
      </c>
      <c r="G174" s="144">
        <v>50</v>
      </c>
      <c r="H174" s="37">
        <f t="shared" si="4"/>
        <v>6440.0000000000009</v>
      </c>
    </row>
    <row r="175" spans="1:8" ht="15">
      <c r="A175" s="1"/>
      <c r="B175" s="36">
        <v>27</v>
      </c>
      <c r="C175" s="37" t="s">
        <v>77</v>
      </c>
      <c r="D175" s="38" t="s">
        <v>123</v>
      </c>
      <c r="E175" s="37" t="s">
        <v>14</v>
      </c>
      <c r="F175" s="37">
        <v>540</v>
      </c>
      <c r="G175" s="144">
        <v>40</v>
      </c>
      <c r="H175" s="37">
        <f t="shared" si="4"/>
        <v>21600</v>
      </c>
    </row>
    <row r="176" spans="1:8" ht="90">
      <c r="A176" s="1"/>
      <c r="B176" s="36">
        <v>28</v>
      </c>
      <c r="C176" s="37" t="s">
        <v>124</v>
      </c>
      <c r="D176" s="38" t="s">
        <v>125</v>
      </c>
      <c r="E176" s="37" t="s">
        <v>14</v>
      </c>
      <c r="F176" s="37">
        <v>294.44</v>
      </c>
      <c r="G176" s="144">
        <v>16</v>
      </c>
      <c r="H176" s="37">
        <f t="shared" si="4"/>
        <v>4711.04</v>
      </c>
    </row>
    <row r="177" spans="1:11" ht="105">
      <c r="A177" s="1"/>
      <c r="B177" s="36">
        <v>29</v>
      </c>
      <c r="C177" s="37" t="s">
        <v>78</v>
      </c>
      <c r="D177" s="38" t="s">
        <v>126</v>
      </c>
      <c r="E177" s="37" t="s">
        <v>59</v>
      </c>
      <c r="F177" s="37">
        <v>1044</v>
      </c>
      <c r="G177" s="144">
        <v>35</v>
      </c>
      <c r="H177" s="37">
        <f t="shared" si="4"/>
        <v>36540</v>
      </c>
    </row>
    <row r="178" spans="1:11" ht="15">
      <c r="A178" s="1"/>
      <c r="B178" s="36">
        <v>30</v>
      </c>
      <c r="C178" s="37" t="s">
        <v>127</v>
      </c>
      <c r="D178" s="38" t="s">
        <v>81</v>
      </c>
      <c r="E178" s="37" t="s">
        <v>14</v>
      </c>
      <c r="F178" s="37">
        <v>75</v>
      </c>
      <c r="G178" s="144">
        <v>14</v>
      </c>
      <c r="H178" s="37">
        <f t="shared" si="4"/>
        <v>1050</v>
      </c>
    </row>
    <row r="179" spans="1:11" ht="60">
      <c r="A179" s="1"/>
      <c r="B179" s="36">
        <v>31</v>
      </c>
      <c r="C179" s="37" t="s">
        <v>86</v>
      </c>
      <c r="D179" s="38" t="s">
        <v>146</v>
      </c>
      <c r="E179" s="37" t="s">
        <v>14</v>
      </c>
      <c r="F179" s="37">
        <v>49</v>
      </c>
      <c r="G179" s="144">
        <v>32</v>
      </c>
      <c r="H179" s="37">
        <f t="shared" si="4"/>
        <v>1568</v>
      </c>
    </row>
    <row r="180" spans="1:11" ht="60">
      <c r="A180" s="1"/>
      <c r="B180" s="36">
        <v>32</v>
      </c>
      <c r="C180" s="37" t="s">
        <v>87</v>
      </c>
      <c r="D180" s="38" t="s">
        <v>131</v>
      </c>
      <c r="E180" s="37" t="s">
        <v>14</v>
      </c>
      <c r="F180" s="37">
        <v>9</v>
      </c>
      <c r="G180" s="144">
        <v>300</v>
      </c>
      <c r="H180" s="37">
        <f t="shared" si="4"/>
        <v>2700</v>
      </c>
    </row>
    <row r="181" spans="1:11" ht="30">
      <c r="A181" s="1"/>
      <c r="B181" s="36">
        <v>33</v>
      </c>
      <c r="C181" s="37" t="s">
        <v>134</v>
      </c>
      <c r="D181" s="38" t="s">
        <v>135</v>
      </c>
      <c r="E181" s="37" t="s">
        <v>14</v>
      </c>
      <c r="F181" s="37">
        <v>1097.8599999999999</v>
      </c>
      <c r="G181" s="144">
        <v>55</v>
      </c>
      <c r="H181" s="37">
        <f t="shared" si="4"/>
        <v>60382.299999999996</v>
      </c>
    </row>
    <row r="182" spans="1:11" ht="15">
      <c r="A182" s="1"/>
      <c r="B182" s="39"/>
      <c r="C182" s="40" t="s">
        <v>93</v>
      </c>
      <c r="D182" s="41"/>
      <c r="E182" s="42"/>
      <c r="F182" s="123">
        <f>SUM(F149:F181)</f>
        <v>9496.7300000000014</v>
      </c>
      <c r="G182" s="42"/>
      <c r="H182" s="42"/>
    </row>
    <row r="183" spans="1:11" ht="12.75">
      <c r="A183" s="1"/>
      <c r="B183" s="2"/>
      <c r="C183" s="2"/>
      <c r="D183" s="6"/>
      <c r="E183" s="2"/>
      <c r="F183" s="2"/>
      <c r="G183" s="4"/>
      <c r="H183" s="2"/>
    </row>
    <row r="184" spans="1:11" ht="27" customHeight="1">
      <c r="A184" s="1"/>
      <c r="B184" s="43" t="s">
        <v>1</v>
      </c>
      <c r="C184" s="43" t="s">
        <v>2</v>
      </c>
      <c r="D184" s="44" t="s">
        <v>3</v>
      </c>
      <c r="E184" s="43" t="s">
        <v>4</v>
      </c>
      <c r="F184" s="43" t="s">
        <v>5</v>
      </c>
      <c r="G184" s="43" t="s">
        <v>6</v>
      </c>
      <c r="H184" s="43" t="s">
        <v>7</v>
      </c>
    </row>
    <row r="185" spans="1:11" ht="15">
      <c r="A185" s="1"/>
      <c r="B185" s="330" t="s">
        <v>215</v>
      </c>
      <c r="C185" s="320"/>
      <c r="D185" s="320"/>
      <c r="E185" s="320"/>
      <c r="F185" s="320"/>
      <c r="G185" s="321"/>
      <c r="H185" s="116">
        <f>SUM(H186)</f>
        <v>161200</v>
      </c>
      <c r="I185" s="5" t="s">
        <v>9</v>
      </c>
      <c r="J185" s="11" t="s">
        <v>10</v>
      </c>
      <c r="K185" s="5" t="s">
        <v>11</v>
      </c>
    </row>
    <row r="186" spans="1:11" ht="135">
      <c r="A186" s="1"/>
      <c r="B186" s="12">
        <v>1</v>
      </c>
      <c r="C186" s="13" t="s">
        <v>147</v>
      </c>
      <c r="D186" s="14" t="s">
        <v>148</v>
      </c>
      <c r="E186" s="13" t="s">
        <v>14</v>
      </c>
      <c r="F186" s="13">
        <v>520</v>
      </c>
      <c r="G186" s="49">
        <v>310</v>
      </c>
      <c r="H186" s="13">
        <f>F186*G186</f>
        <v>161200</v>
      </c>
      <c r="K186" s="16" t="s">
        <v>15</v>
      </c>
    </row>
    <row r="187" spans="1:11" ht="15">
      <c r="A187" s="1"/>
      <c r="B187" s="45"/>
      <c r="C187" s="19" t="s">
        <v>93</v>
      </c>
      <c r="D187" s="20"/>
      <c r="E187" s="21"/>
      <c r="F187" s="126">
        <f>SUM(F186)</f>
        <v>520</v>
      </c>
      <c r="G187" s="23"/>
      <c r="H187" s="23"/>
      <c r="K187" s="5" t="s">
        <v>16</v>
      </c>
    </row>
    <row r="188" spans="1:11" ht="12.75">
      <c r="A188" s="1"/>
      <c r="B188" s="2"/>
      <c r="C188" s="2"/>
      <c r="D188" s="6"/>
      <c r="E188" s="2"/>
      <c r="F188" s="2"/>
      <c r="G188" s="4"/>
      <c r="H188" s="2"/>
    </row>
    <row r="189" spans="1:11" ht="25.5">
      <c r="A189" s="1"/>
      <c r="B189" s="24" t="s">
        <v>1</v>
      </c>
      <c r="C189" s="24" t="s">
        <v>2</v>
      </c>
      <c r="D189" s="25" t="s">
        <v>3</v>
      </c>
      <c r="E189" s="24" t="s">
        <v>4</v>
      </c>
      <c r="F189" s="24" t="s">
        <v>5</v>
      </c>
      <c r="G189" s="24" t="s">
        <v>6</v>
      </c>
      <c r="H189" s="24" t="s">
        <v>7</v>
      </c>
      <c r="I189" s="5" t="s">
        <v>9</v>
      </c>
      <c r="J189" s="11"/>
      <c r="K189" s="5" t="s">
        <v>11</v>
      </c>
    </row>
    <row r="190" spans="1:11" ht="15">
      <c r="A190" s="1"/>
      <c r="B190" s="323" t="s">
        <v>216</v>
      </c>
      <c r="C190" s="320"/>
      <c r="D190" s="320"/>
      <c r="E190" s="320"/>
      <c r="F190" s="320"/>
      <c r="G190" s="321"/>
      <c r="H190" s="116">
        <f>SUM(H191:H192)</f>
        <v>148700</v>
      </c>
      <c r="K190" s="16" t="s">
        <v>15</v>
      </c>
    </row>
    <row r="191" spans="1:11" ht="135">
      <c r="A191" s="1"/>
      <c r="B191" s="26">
        <v>1</v>
      </c>
      <c r="C191" s="46" t="s">
        <v>147</v>
      </c>
      <c r="D191" s="47" t="s">
        <v>148</v>
      </c>
      <c r="E191" s="46" t="s">
        <v>14</v>
      </c>
      <c r="F191" s="46">
        <v>450</v>
      </c>
      <c r="G191" s="49">
        <v>310</v>
      </c>
      <c r="H191" s="46">
        <f>F191*G191</f>
        <v>139500</v>
      </c>
      <c r="K191" s="16" t="s">
        <v>17</v>
      </c>
    </row>
    <row r="192" spans="1:11" ht="30">
      <c r="A192" s="1"/>
      <c r="B192" s="48">
        <v>2</v>
      </c>
      <c r="C192" s="46" t="s">
        <v>149</v>
      </c>
      <c r="D192" s="47" t="s">
        <v>150</v>
      </c>
      <c r="E192" s="46" t="s">
        <v>14</v>
      </c>
      <c r="F192" s="46">
        <v>80</v>
      </c>
      <c r="G192" s="49">
        <v>115</v>
      </c>
      <c r="H192" s="46">
        <f>F192*G192</f>
        <v>9200</v>
      </c>
      <c r="K192" s="5" t="s">
        <v>16</v>
      </c>
    </row>
    <row r="193" spans="1:11" ht="15">
      <c r="A193" s="1"/>
      <c r="B193" s="50"/>
      <c r="C193" s="51" t="s">
        <v>93</v>
      </c>
      <c r="D193" s="52"/>
      <c r="E193" s="53"/>
      <c r="F193" s="126">
        <f>SUM(F191:F192)</f>
        <v>530</v>
      </c>
      <c r="G193" s="55"/>
      <c r="H193" s="55"/>
      <c r="I193" s="5"/>
      <c r="J193" s="5"/>
      <c r="K193" s="5"/>
    </row>
    <row r="194" spans="1:11" ht="15">
      <c r="A194" s="1"/>
      <c r="B194" s="56"/>
      <c r="C194" s="56"/>
      <c r="D194" s="56"/>
      <c r="E194" s="56"/>
      <c r="F194" s="56"/>
      <c r="G194" s="56"/>
      <c r="H194" s="56"/>
      <c r="I194" s="5"/>
      <c r="J194" s="5"/>
      <c r="K194" s="5"/>
    </row>
    <row r="195" spans="1:11" ht="25.5">
      <c r="A195" s="1"/>
      <c r="B195" s="57" t="s">
        <v>1</v>
      </c>
      <c r="C195" s="57" t="s">
        <v>2</v>
      </c>
      <c r="D195" s="58" t="s">
        <v>3</v>
      </c>
      <c r="E195" s="57" t="s">
        <v>4</v>
      </c>
      <c r="F195" s="57" t="s">
        <v>5</v>
      </c>
      <c r="G195" s="57" t="s">
        <v>6</v>
      </c>
      <c r="H195" s="57" t="s">
        <v>7</v>
      </c>
      <c r="I195" s="5" t="s">
        <v>9</v>
      </c>
      <c r="J195" s="11"/>
      <c r="K195" s="5" t="s">
        <v>11</v>
      </c>
    </row>
    <row r="196" spans="1:11" ht="15">
      <c r="A196" s="1"/>
      <c r="B196" s="329" t="s">
        <v>217</v>
      </c>
      <c r="C196" s="320"/>
      <c r="D196" s="320"/>
      <c r="E196" s="320"/>
      <c r="F196" s="320"/>
      <c r="G196" s="321"/>
      <c r="H196" s="116">
        <f>SUM(H197:H199)</f>
        <v>170705.65</v>
      </c>
      <c r="K196" s="16" t="s">
        <v>15</v>
      </c>
    </row>
    <row r="197" spans="1:11" ht="102">
      <c r="A197" s="1"/>
      <c r="B197" s="59">
        <v>1</v>
      </c>
      <c r="C197" s="60" t="s">
        <v>147</v>
      </c>
      <c r="D197" s="61" t="s">
        <v>151</v>
      </c>
      <c r="E197" s="62" t="s">
        <v>14</v>
      </c>
      <c r="F197" s="62">
        <v>500</v>
      </c>
      <c r="G197" s="68">
        <v>310</v>
      </c>
      <c r="H197" s="63">
        <f>F197*G197</f>
        <v>155000</v>
      </c>
      <c r="K197" s="16" t="s">
        <v>17</v>
      </c>
    </row>
    <row r="198" spans="1:11" ht="25.5">
      <c r="A198" s="1"/>
      <c r="B198" s="64">
        <v>2</v>
      </c>
      <c r="C198" s="65" t="s">
        <v>149</v>
      </c>
      <c r="D198" s="66" t="s">
        <v>150</v>
      </c>
      <c r="E198" s="63" t="s">
        <v>14</v>
      </c>
      <c r="F198" s="63">
        <v>48.31</v>
      </c>
      <c r="G198" s="68">
        <v>115</v>
      </c>
      <c r="H198" s="63">
        <f>F198*G198</f>
        <v>5555.6500000000005</v>
      </c>
      <c r="K198" s="5"/>
    </row>
    <row r="199" spans="1:11" ht="14.25">
      <c r="A199" s="1"/>
      <c r="B199" s="64">
        <v>3</v>
      </c>
      <c r="C199" s="65" t="s">
        <v>193</v>
      </c>
      <c r="D199" s="66" t="s">
        <v>194</v>
      </c>
      <c r="E199" s="63" t="s">
        <v>14</v>
      </c>
      <c r="F199" s="63">
        <v>70</v>
      </c>
      <c r="G199" s="68">
        <v>145</v>
      </c>
      <c r="H199" s="63">
        <f>F199*G199</f>
        <v>10150</v>
      </c>
      <c r="K199" s="5" t="s">
        <v>16</v>
      </c>
    </row>
    <row r="200" spans="1:11" ht="15">
      <c r="A200" s="1"/>
      <c r="B200" s="60"/>
      <c r="C200" s="67" t="s">
        <v>93</v>
      </c>
      <c r="D200" s="61"/>
      <c r="E200" s="62"/>
      <c r="F200" s="123">
        <f>SUM(F197:F199)</f>
        <v>618.30999999999995</v>
      </c>
      <c r="G200" s="62"/>
      <c r="H200" s="62"/>
      <c r="I200" s="5"/>
      <c r="J200" s="5"/>
      <c r="K200" s="5"/>
    </row>
    <row r="201" spans="1:11" ht="15">
      <c r="A201" s="1"/>
      <c r="B201" s="56"/>
      <c r="C201" s="56"/>
      <c r="D201" s="56"/>
      <c r="E201" s="56"/>
      <c r="F201" s="56"/>
      <c r="G201" s="56"/>
      <c r="H201" s="56"/>
      <c r="I201" s="5"/>
      <c r="J201" s="5"/>
      <c r="K201" s="5"/>
    </row>
    <row r="202" spans="1:11" ht="27" customHeight="1">
      <c r="A202" s="1"/>
      <c r="B202" s="43" t="s">
        <v>1</v>
      </c>
      <c r="C202" s="43" t="s">
        <v>2</v>
      </c>
      <c r="D202" s="44" t="s">
        <v>3</v>
      </c>
      <c r="E202" s="43" t="s">
        <v>4</v>
      </c>
      <c r="F202" s="43" t="s">
        <v>5</v>
      </c>
      <c r="G202" s="43" t="s">
        <v>6</v>
      </c>
      <c r="H202" s="43" t="s">
        <v>7</v>
      </c>
    </row>
    <row r="203" spans="1:11" ht="26.25" customHeight="1">
      <c r="A203" s="1"/>
      <c r="B203" s="319" t="s">
        <v>218</v>
      </c>
      <c r="C203" s="320"/>
      <c r="D203" s="320"/>
      <c r="E203" s="320"/>
      <c r="F203" s="320"/>
      <c r="G203" s="321"/>
      <c r="H203" s="116">
        <f>SUM(H204:H212)</f>
        <v>388970.41000000003</v>
      </c>
      <c r="I203" s="5" t="s">
        <v>9</v>
      </c>
      <c r="J203" s="11"/>
      <c r="K203" s="5" t="s">
        <v>11</v>
      </c>
    </row>
    <row r="204" spans="1:11" ht="51.75">
      <c r="A204" s="1"/>
      <c r="B204" s="69">
        <v>1</v>
      </c>
      <c r="C204" s="70" t="s">
        <v>152</v>
      </c>
      <c r="D204" s="71" t="s">
        <v>153</v>
      </c>
      <c r="E204" s="72" t="s">
        <v>59</v>
      </c>
      <c r="F204" s="73">
        <v>237.6</v>
      </c>
      <c r="G204" s="74">
        <v>66</v>
      </c>
      <c r="H204" s="72">
        <v>15206.4</v>
      </c>
      <c r="K204" s="16" t="s">
        <v>15</v>
      </c>
    </row>
    <row r="205" spans="1:11" ht="51.75">
      <c r="A205" s="1"/>
      <c r="B205" s="69">
        <v>2</v>
      </c>
      <c r="C205" s="70" t="s">
        <v>154</v>
      </c>
      <c r="D205" s="71" t="s">
        <v>153</v>
      </c>
      <c r="E205" s="72" t="s">
        <v>59</v>
      </c>
      <c r="F205" s="73">
        <v>355.5</v>
      </c>
      <c r="G205" s="74">
        <v>53</v>
      </c>
      <c r="H205" s="72">
        <f t="shared" ref="H205:H212" si="5">F205*G205</f>
        <v>18841.5</v>
      </c>
      <c r="K205" s="16" t="s">
        <v>17</v>
      </c>
    </row>
    <row r="206" spans="1:11" ht="51.75">
      <c r="A206" s="1"/>
      <c r="B206" s="69">
        <v>3</v>
      </c>
      <c r="C206" s="70" t="s">
        <v>155</v>
      </c>
      <c r="D206" s="71" t="s">
        <v>156</v>
      </c>
      <c r="E206" s="72" t="s">
        <v>59</v>
      </c>
      <c r="F206" s="73">
        <v>104</v>
      </c>
      <c r="G206" s="74">
        <v>38.5</v>
      </c>
      <c r="H206" s="72">
        <f t="shared" si="5"/>
        <v>4004</v>
      </c>
      <c r="K206" s="5" t="s">
        <v>16</v>
      </c>
    </row>
    <row r="207" spans="1:11" ht="39">
      <c r="A207" s="1"/>
      <c r="B207" s="69">
        <v>4</v>
      </c>
      <c r="C207" s="70" t="s">
        <v>157</v>
      </c>
      <c r="D207" s="71" t="s">
        <v>158</v>
      </c>
      <c r="E207" s="72" t="s">
        <v>14</v>
      </c>
      <c r="F207" s="73">
        <v>216</v>
      </c>
      <c r="G207" s="74">
        <v>390</v>
      </c>
      <c r="H207" s="72">
        <f t="shared" si="5"/>
        <v>84240</v>
      </c>
    </row>
    <row r="208" spans="1:11" ht="51.75">
      <c r="A208" s="1"/>
      <c r="B208" s="69">
        <v>5</v>
      </c>
      <c r="C208" s="70" t="s">
        <v>159</v>
      </c>
      <c r="D208" s="71" t="s">
        <v>160</v>
      </c>
      <c r="E208" s="72" t="s">
        <v>59</v>
      </c>
      <c r="F208" s="73">
        <v>3716</v>
      </c>
      <c r="G208" s="74">
        <v>37</v>
      </c>
      <c r="H208" s="72">
        <f t="shared" si="5"/>
        <v>137492</v>
      </c>
    </row>
    <row r="209" spans="1:11" ht="51.75">
      <c r="A209" s="1"/>
      <c r="B209" s="69">
        <v>6</v>
      </c>
      <c r="C209" s="70" t="s">
        <v>161</v>
      </c>
      <c r="D209" s="71" t="s">
        <v>153</v>
      </c>
      <c r="E209" s="72" t="s">
        <v>59</v>
      </c>
      <c r="F209" s="73">
        <v>231</v>
      </c>
      <c r="G209" s="74">
        <v>52</v>
      </c>
      <c r="H209" s="72">
        <f t="shared" si="5"/>
        <v>12012</v>
      </c>
    </row>
    <row r="210" spans="1:11" ht="39">
      <c r="A210" s="1"/>
      <c r="B210" s="69">
        <v>7</v>
      </c>
      <c r="C210" s="70" t="s">
        <v>162</v>
      </c>
      <c r="D210" s="71" t="s">
        <v>163</v>
      </c>
      <c r="E210" s="72" t="s">
        <v>14</v>
      </c>
      <c r="F210" s="73">
        <v>134.05000000000001</v>
      </c>
      <c r="G210" s="74">
        <v>130</v>
      </c>
      <c r="H210" s="72">
        <f t="shared" si="5"/>
        <v>17426.5</v>
      </c>
    </row>
    <row r="211" spans="1:11" ht="26.25">
      <c r="A211" s="1"/>
      <c r="B211" s="69">
        <v>8</v>
      </c>
      <c r="C211" s="70" t="s">
        <v>164</v>
      </c>
      <c r="D211" s="71" t="s">
        <v>165</v>
      </c>
      <c r="E211" s="72" t="s">
        <v>14</v>
      </c>
      <c r="F211" s="73">
        <v>72.403999999999996</v>
      </c>
      <c r="G211" s="74">
        <v>340</v>
      </c>
      <c r="H211" s="72">
        <f t="shared" si="5"/>
        <v>24617.360000000001</v>
      </c>
    </row>
    <row r="212" spans="1:11" ht="51.75">
      <c r="A212" s="1"/>
      <c r="B212" s="69">
        <v>9</v>
      </c>
      <c r="C212" s="70" t="s">
        <v>166</v>
      </c>
      <c r="D212" s="71" t="s">
        <v>167</v>
      </c>
      <c r="E212" s="72" t="s">
        <v>14</v>
      </c>
      <c r="F212" s="73">
        <v>410.55</v>
      </c>
      <c r="G212" s="74">
        <v>183</v>
      </c>
      <c r="H212" s="72">
        <f t="shared" si="5"/>
        <v>75130.650000000009</v>
      </c>
    </row>
    <row r="213" spans="1:11" ht="15">
      <c r="A213" s="1"/>
      <c r="B213" s="75"/>
      <c r="C213" s="76" t="s">
        <v>93</v>
      </c>
      <c r="D213" s="71"/>
      <c r="E213" s="72"/>
      <c r="F213" s="115">
        <f>SUM(F204:F212)</f>
        <v>5477.1040000000003</v>
      </c>
      <c r="G213" s="72"/>
      <c r="H213" s="72"/>
    </row>
    <row r="214" spans="1:11" ht="12.75">
      <c r="A214" s="1"/>
      <c r="B214" s="3"/>
      <c r="C214" s="3"/>
      <c r="D214" s="77"/>
      <c r="E214" s="3"/>
      <c r="F214" s="3"/>
      <c r="G214" s="4"/>
      <c r="H214" s="3"/>
    </row>
    <row r="215" spans="1:11" ht="27" customHeight="1">
      <c r="A215" s="1"/>
      <c r="B215" s="24" t="s">
        <v>1</v>
      </c>
      <c r="C215" s="24" t="s">
        <v>2</v>
      </c>
      <c r="D215" s="25" t="s">
        <v>3</v>
      </c>
      <c r="E215" s="24" t="s">
        <v>4</v>
      </c>
      <c r="F215" s="24" t="s">
        <v>5</v>
      </c>
      <c r="G215" s="24" t="s">
        <v>6</v>
      </c>
      <c r="H215" s="24" t="s">
        <v>7</v>
      </c>
    </row>
    <row r="216" spans="1:11" ht="15">
      <c r="A216" s="1"/>
      <c r="B216" s="323" t="s">
        <v>219</v>
      </c>
      <c r="C216" s="320"/>
      <c r="D216" s="320"/>
      <c r="E216" s="320"/>
      <c r="F216" s="320"/>
      <c r="G216" s="321"/>
      <c r="H216" s="116">
        <f>SUM(H217:H223)</f>
        <v>68143.700000000012</v>
      </c>
      <c r="I216" s="5" t="s">
        <v>9</v>
      </c>
      <c r="J216" s="11" t="s">
        <v>95</v>
      </c>
      <c r="K216" s="5" t="s">
        <v>11</v>
      </c>
    </row>
    <row r="217" spans="1:11" ht="51.75">
      <c r="A217" s="1"/>
      <c r="B217" s="78">
        <v>1</v>
      </c>
      <c r="C217" s="79" t="s">
        <v>155</v>
      </c>
      <c r="D217" s="80" t="s">
        <v>156</v>
      </c>
      <c r="E217" s="81" t="s">
        <v>59</v>
      </c>
      <c r="F217" s="82">
        <v>87</v>
      </c>
      <c r="G217" s="74">
        <v>39</v>
      </c>
      <c r="H217" s="81">
        <f>F217*G217</f>
        <v>3393</v>
      </c>
      <c r="K217" s="16" t="s">
        <v>15</v>
      </c>
    </row>
    <row r="218" spans="1:11" ht="37.5" customHeight="1">
      <c r="A218" s="1"/>
      <c r="B218" s="78">
        <v>2</v>
      </c>
      <c r="C218" s="79" t="s">
        <v>168</v>
      </c>
      <c r="D218" s="80" t="s">
        <v>153</v>
      </c>
      <c r="E218" s="81" t="s">
        <v>59</v>
      </c>
      <c r="F218" s="82">
        <v>103.4</v>
      </c>
      <c r="G218" s="74">
        <v>56.92</v>
      </c>
      <c r="H218" s="81">
        <v>5885</v>
      </c>
      <c r="K218" s="16"/>
    </row>
    <row r="219" spans="1:11" ht="39">
      <c r="A219" s="1"/>
      <c r="B219" s="78">
        <v>3</v>
      </c>
      <c r="C219" s="79" t="s">
        <v>157</v>
      </c>
      <c r="D219" s="80" t="s">
        <v>169</v>
      </c>
      <c r="E219" s="81" t="s">
        <v>14</v>
      </c>
      <c r="F219" s="82">
        <v>40.5</v>
      </c>
      <c r="G219" s="74">
        <v>390</v>
      </c>
      <c r="H219" s="81">
        <f>F219*G219</f>
        <v>15795</v>
      </c>
      <c r="K219" s="16" t="s">
        <v>17</v>
      </c>
    </row>
    <row r="220" spans="1:11" ht="51.75">
      <c r="A220" s="1"/>
      <c r="B220" s="78">
        <v>4</v>
      </c>
      <c r="C220" s="79" t="s">
        <v>159</v>
      </c>
      <c r="D220" s="80" t="s">
        <v>170</v>
      </c>
      <c r="E220" s="81" t="s">
        <v>59</v>
      </c>
      <c r="F220" s="82">
        <v>625</v>
      </c>
      <c r="G220" s="74">
        <v>37</v>
      </c>
      <c r="H220" s="81">
        <f>F220*G220</f>
        <v>23125</v>
      </c>
      <c r="K220" s="5" t="s">
        <v>16</v>
      </c>
    </row>
    <row r="221" spans="1:11" ht="51.75">
      <c r="A221" s="1"/>
      <c r="B221" s="78">
        <v>5</v>
      </c>
      <c r="C221" s="79" t="s">
        <v>162</v>
      </c>
      <c r="D221" s="80" t="s">
        <v>171</v>
      </c>
      <c r="E221" s="81" t="s">
        <v>14</v>
      </c>
      <c r="F221" s="82">
        <v>15.12</v>
      </c>
      <c r="G221" s="74">
        <v>134.97999999999999</v>
      </c>
      <c r="H221" s="81">
        <v>2040.96</v>
      </c>
    </row>
    <row r="222" spans="1:11" ht="26.25">
      <c r="A222" s="1"/>
      <c r="B222" s="78">
        <v>6</v>
      </c>
      <c r="C222" s="79" t="s">
        <v>164</v>
      </c>
      <c r="D222" s="80" t="s">
        <v>165</v>
      </c>
      <c r="E222" s="81" t="s">
        <v>14</v>
      </c>
      <c r="F222" s="82">
        <v>6.226</v>
      </c>
      <c r="G222" s="74">
        <v>340</v>
      </c>
      <c r="H222" s="81">
        <f>F222*G222</f>
        <v>2116.84</v>
      </c>
    </row>
    <row r="223" spans="1:11" ht="51.75">
      <c r="A223" s="1"/>
      <c r="B223" s="78">
        <v>7</v>
      </c>
      <c r="C223" s="79" t="s">
        <v>166</v>
      </c>
      <c r="D223" s="80" t="s">
        <v>172</v>
      </c>
      <c r="E223" s="81" t="s">
        <v>14</v>
      </c>
      <c r="F223" s="82">
        <v>85.34</v>
      </c>
      <c r="G223" s="74">
        <v>185</v>
      </c>
      <c r="H223" s="81">
        <f>F223*G223</f>
        <v>15787.900000000001</v>
      </c>
    </row>
    <row r="224" spans="1:11" ht="15">
      <c r="A224" s="1"/>
      <c r="B224" s="31"/>
      <c r="C224" s="83" t="s">
        <v>93</v>
      </c>
      <c r="D224" s="80"/>
      <c r="E224" s="81"/>
      <c r="F224" s="115">
        <f>SUM(F217:F223)</f>
        <v>962.58600000000001</v>
      </c>
      <c r="G224" s="81"/>
      <c r="H224" s="81"/>
    </row>
    <row r="225" spans="1:11" ht="12.75">
      <c r="A225" s="1"/>
      <c r="B225" s="2"/>
      <c r="C225" s="2"/>
      <c r="D225" s="6"/>
      <c r="E225" s="2"/>
      <c r="F225" s="2"/>
      <c r="G225" s="4"/>
      <c r="H225" s="2"/>
    </row>
    <row r="226" spans="1:11" ht="12.75">
      <c r="A226" s="1"/>
      <c r="B226" s="2"/>
      <c r="C226" s="2"/>
      <c r="D226" s="6"/>
      <c r="E226" s="2"/>
      <c r="F226" s="2"/>
      <c r="G226" s="4"/>
      <c r="H226" s="2"/>
    </row>
    <row r="227" spans="1:11" ht="27" customHeight="1">
      <c r="A227" s="1"/>
      <c r="B227" s="34" t="s">
        <v>1</v>
      </c>
      <c r="C227" s="34" t="s">
        <v>2</v>
      </c>
      <c r="D227" s="35" t="s">
        <v>3</v>
      </c>
      <c r="E227" s="34" t="s">
        <v>4</v>
      </c>
      <c r="F227" s="34" t="s">
        <v>5</v>
      </c>
      <c r="G227" s="34" t="s">
        <v>6</v>
      </c>
      <c r="H227" s="34" t="s">
        <v>7</v>
      </c>
    </row>
    <row r="228" spans="1:11" ht="15">
      <c r="A228" s="1"/>
      <c r="B228" s="322" t="s">
        <v>175</v>
      </c>
      <c r="C228" s="320"/>
      <c r="D228" s="320"/>
      <c r="E228" s="320"/>
      <c r="F228" s="320"/>
      <c r="G228" s="321"/>
      <c r="H228" s="116">
        <f>SUM(H229:H235)</f>
        <v>150583.53</v>
      </c>
      <c r="I228" s="5" t="s">
        <v>9</v>
      </c>
      <c r="J228" s="11" t="s">
        <v>139</v>
      </c>
      <c r="K228" s="5" t="s">
        <v>11</v>
      </c>
    </row>
    <row r="229" spans="1:11" ht="18.75" customHeight="1">
      <c r="A229" s="1"/>
      <c r="B229" s="97">
        <v>1</v>
      </c>
      <c r="C229" s="98" t="s">
        <v>155</v>
      </c>
      <c r="D229" s="99" t="s">
        <v>173</v>
      </c>
      <c r="E229" s="100" t="s">
        <v>59</v>
      </c>
      <c r="F229" s="101">
        <v>136</v>
      </c>
      <c r="G229" s="152">
        <v>38.5</v>
      </c>
      <c r="H229" s="100">
        <f>F229*G229</f>
        <v>5236</v>
      </c>
      <c r="K229" s="16" t="s">
        <v>15</v>
      </c>
    </row>
    <row r="230" spans="1:11" ht="39">
      <c r="A230" s="1"/>
      <c r="B230" s="97">
        <v>2</v>
      </c>
      <c r="C230" s="98" t="s">
        <v>157</v>
      </c>
      <c r="D230" s="99" t="s">
        <v>169</v>
      </c>
      <c r="E230" s="100" t="s">
        <v>14</v>
      </c>
      <c r="F230" s="101">
        <v>94.5</v>
      </c>
      <c r="G230" s="152">
        <v>390</v>
      </c>
      <c r="H230" s="100">
        <f>F230*G230</f>
        <v>36855</v>
      </c>
      <c r="K230" s="16" t="s">
        <v>17</v>
      </c>
    </row>
    <row r="231" spans="1:11" ht="51.75">
      <c r="A231" s="1"/>
      <c r="B231" s="97">
        <v>3</v>
      </c>
      <c r="C231" s="98" t="s">
        <v>159</v>
      </c>
      <c r="D231" s="99" t="s">
        <v>174</v>
      </c>
      <c r="E231" s="100" t="s">
        <v>59</v>
      </c>
      <c r="F231" s="101">
        <v>1620</v>
      </c>
      <c r="G231" s="152">
        <v>36.89</v>
      </c>
      <c r="H231" s="100">
        <v>59760</v>
      </c>
      <c r="K231" s="5" t="s">
        <v>16</v>
      </c>
    </row>
    <row r="232" spans="1:11" ht="51.75">
      <c r="A232" s="1"/>
      <c r="B232" s="97">
        <v>4</v>
      </c>
      <c r="C232" s="98" t="s">
        <v>161</v>
      </c>
      <c r="D232" s="99" t="s">
        <v>153</v>
      </c>
      <c r="E232" s="100" t="s">
        <v>59</v>
      </c>
      <c r="F232" s="101">
        <v>152.5</v>
      </c>
      <c r="G232" s="152">
        <v>52</v>
      </c>
      <c r="H232" s="100">
        <f>F232*G232</f>
        <v>7930</v>
      </c>
    </row>
    <row r="233" spans="1:11" ht="51.75">
      <c r="A233" s="1"/>
      <c r="B233" s="97">
        <v>5</v>
      </c>
      <c r="C233" s="98" t="s">
        <v>162</v>
      </c>
      <c r="D233" s="102" t="s">
        <v>171</v>
      </c>
      <c r="E233" s="103" t="s">
        <v>14</v>
      </c>
      <c r="F233" s="104">
        <v>25.2</v>
      </c>
      <c r="G233" s="152">
        <v>110</v>
      </c>
      <c r="H233" s="100">
        <f>F233*G233</f>
        <v>2772</v>
      </c>
    </row>
    <row r="234" spans="1:11" ht="26.25">
      <c r="A234" s="1"/>
      <c r="B234" s="97">
        <v>6</v>
      </c>
      <c r="C234" s="98" t="s">
        <v>164</v>
      </c>
      <c r="D234" s="99" t="s">
        <v>165</v>
      </c>
      <c r="E234" s="100" t="s">
        <v>14</v>
      </c>
      <c r="F234" s="101">
        <v>14.773</v>
      </c>
      <c r="G234" s="152">
        <v>340</v>
      </c>
      <c r="H234" s="100">
        <f>F234*G234</f>
        <v>5022.82</v>
      </c>
    </row>
    <row r="235" spans="1:11" ht="51.75">
      <c r="A235" s="1"/>
      <c r="B235" s="97">
        <v>7</v>
      </c>
      <c r="C235" s="98" t="s">
        <v>166</v>
      </c>
      <c r="D235" s="99" t="s">
        <v>172</v>
      </c>
      <c r="E235" s="100" t="s">
        <v>14</v>
      </c>
      <c r="F235" s="101">
        <v>180.37</v>
      </c>
      <c r="G235" s="152">
        <v>183</v>
      </c>
      <c r="H235" s="100">
        <f>F235*G235</f>
        <v>33007.71</v>
      </c>
    </row>
    <row r="236" spans="1:11" ht="15">
      <c r="A236" s="1"/>
      <c r="B236" s="39"/>
      <c r="C236" s="105" t="s">
        <v>93</v>
      </c>
      <c r="D236" s="102"/>
      <c r="E236" s="106"/>
      <c r="F236" s="128">
        <f>SUM(F229:F235)</f>
        <v>2223.3429999999998</v>
      </c>
      <c r="G236" s="103"/>
      <c r="H236" s="106"/>
    </row>
    <row r="237" spans="1:11" ht="12.75">
      <c r="A237" s="1"/>
      <c r="B237" s="2"/>
      <c r="C237" s="2"/>
      <c r="D237" s="6"/>
      <c r="E237" s="2"/>
      <c r="F237" s="2"/>
      <c r="G237" s="4"/>
      <c r="H237" s="2"/>
    </row>
    <row r="238" spans="1:11" ht="15">
      <c r="A238" s="108"/>
      <c r="B238" s="109"/>
      <c r="C238" s="110"/>
      <c r="D238" s="111"/>
      <c r="E238" s="109"/>
      <c r="F238" s="124"/>
      <c r="G238" s="112"/>
      <c r="H238" s="109"/>
      <c r="K238" s="16"/>
    </row>
    <row r="239" spans="1:11" ht="12.75">
      <c r="A239" s="108"/>
      <c r="B239" s="109"/>
      <c r="C239" s="113" t="str">
        <f>B4</f>
        <v xml:space="preserve">      ЛОТ №1  Поставка продуктов питания для нужд МАДОУ д/с №20 «Родничок»</v>
      </c>
      <c r="D239" s="114" t="s">
        <v>176</v>
      </c>
      <c r="E239" s="109"/>
      <c r="F239" s="109">
        <f>F49</f>
        <v>6668.6</v>
      </c>
      <c r="G239" s="112"/>
      <c r="H239" s="109">
        <f>H4</f>
        <v>324252.04000000004</v>
      </c>
    </row>
    <row r="240" spans="1:11" ht="12.75">
      <c r="A240" s="108"/>
      <c r="B240" s="109"/>
      <c r="C240" s="113" t="str">
        <f>B52</f>
        <v>ЛОТ №2  Поставка продуктов питания для нужд МАДОУ д/с «Теремок»</v>
      </c>
      <c r="D240" s="114" t="s">
        <v>177</v>
      </c>
      <c r="E240" s="109"/>
      <c r="F240" s="109">
        <f>F100</f>
        <v>8559</v>
      </c>
      <c r="G240" s="112"/>
      <c r="H240" s="109">
        <f>H52</f>
        <v>351969</v>
      </c>
    </row>
    <row r="241" spans="1:8" ht="12.75">
      <c r="A241" s="108"/>
      <c r="B241" s="109"/>
      <c r="C241" s="113" t="str">
        <f>B103</f>
        <v>ЛОТ №3  Поставка продуктов питания для нужд МАДОУ д/с №1 «Березка»</v>
      </c>
      <c r="D241" s="114" t="s">
        <v>179</v>
      </c>
      <c r="E241" s="109"/>
      <c r="F241" s="109">
        <f>F145</f>
        <v>3450.7760000000003</v>
      </c>
      <c r="G241" s="112"/>
      <c r="H241" s="109">
        <f>H103</f>
        <v>131567.91999999998</v>
      </c>
    </row>
    <row r="242" spans="1:8" ht="12.75">
      <c r="A242" s="108"/>
      <c r="B242" s="109"/>
      <c r="C242" s="113" t="str">
        <f>B148</f>
        <v>ЛОТ №4  Поставка продуктов питания для нужд МАДОУ д/с "Солнышко"</v>
      </c>
      <c r="D242" s="114" t="s">
        <v>178</v>
      </c>
      <c r="E242" s="109"/>
      <c r="F242" s="109">
        <f>F182</f>
        <v>9496.7300000000014</v>
      </c>
      <c r="G242" s="112"/>
      <c r="H242" s="109">
        <f>H148</f>
        <v>356648.51999999996</v>
      </c>
    </row>
    <row r="243" spans="1:8" ht="12.75">
      <c r="A243" s="108"/>
      <c r="B243" s="109"/>
      <c r="C243" s="113"/>
      <c r="D243" s="114"/>
      <c r="E243" s="109"/>
      <c r="F243" s="109"/>
      <c r="G243" s="112"/>
      <c r="H243" s="109"/>
    </row>
    <row r="244" spans="1:8" ht="12.75">
      <c r="A244" s="108"/>
      <c r="B244" s="109"/>
      <c r="C244" s="113" t="str">
        <f>B185</f>
        <v>ЛОТ №5  Поставка мясной продукции для нужд МАДОУ д/с №20 «Родничок»</v>
      </c>
      <c r="D244" s="114" t="s">
        <v>176</v>
      </c>
      <c r="E244" s="109"/>
      <c r="F244" s="109">
        <f>F187</f>
        <v>520</v>
      </c>
      <c r="G244" s="112"/>
      <c r="H244" s="109">
        <f>H185</f>
        <v>161200</v>
      </c>
    </row>
    <row r="245" spans="1:8" ht="12.75">
      <c r="A245" s="108"/>
      <c r="B245" s="109"/>
      <c r="C245" s="113" t="str">
        <f>B190</f>
        <v>ЛОТ №6  Поставка мясной продукции для нужд МАДОУ д/с «Теремок»</v>
      </c>
      <c r="D245" s="114" t="s">
        <v>177</v>
      </c>
      <c r="E245" s="109"/>
      <c r="F245" s="109">
        <f>F193</f>
        <v>530</v>
      </c>
      <c r="G245" s="112"/>
      <c r="H245" s="109">
        <f>H190</f>
        <v>148700</v>
      </c>
    </row>
    <row r="246" spans="1:8" ht="12.75">
      <c r="A246" s="108"/>
      <c r="B246" s="109"/>
      <c r="C246" s="113" t="str">
        <f>B196</f>
        <v>ЛОТ №7  Поставка мясной продукции для нужд МАДОУ д/с «Солнышко»</v>
      </c>
      <c r="D246" s="114" t="s">
        <v>178</v>
      </c>
      <c r="E246" s="109"/>
      <c r="F246" s="109">
        <f>F200</f>
        <v>618.30999999999995</v>
      </c>
      <c r="G246" s="112"/>
      <c r="H246" s="109">
        <f>H196</f>
        <v>170705.65</v>
      </c>
    </row>
    <row r="247" spans="1:8" ht="12.75">
      <c r="A247" s="108"/>
      <c r="B247" s="109"/>
      <c r="C247" s="113"/>
      <c r="D247" s="114"/>
      <c r="E247" s="109"/>
      <c r="F247" s="109"/>
      <c r="G247" s="112"/>
      <c r="H247" s="109"/>
    </row>
    <row r="248" spans="1:8" ht="12.75">
      <c r="A248" s="108"/>
      <c r="B248" s="109"/>
      <c r="C248" s="113" t="str">
        <f>B203</f>
        <v>ЛОТ №8 Поставка молочной и кисломолочной продукции для нужд МАДОУ д/с №20 «Родничок»</v>
      </c>
      <c r="D248" s="114" t="s">
        <v>176</v>
      </c>
      <c r="E248" s="109"/>
      <c r="F248" s="109">
        <f>F213</f>
        <v>5477.1040000000003</v>
      </c>
      <c r="G248" s="112"/>
      <c r="H248" s="109">
        <f>H203</f>
        <v>388970.41000000003</v>
      </c>
    </row>
    <row r="249" spans="1:8" ht="12.75">
      <c r="A249" s="108"/>
      <c r="B249" s="109"/>
      <c r="C249" s="113" t="str">
        <f>B216</f>
        <v>ЛОТ №9 Поставка молочной и кисломолочной продукции для нужд МАДОУ д/с «Теремок»</v>
      </c>
      <c r="D249" s="114" t="s">
        <v>177</v>
      </c>
      <c r="E249" s="109"/>
      <c r="F249" s="109">
        <f>F224</f>
        <v>962.58600000000001</v>
      </c>
      <c r="G249" s="112"/>
      <c r="H249" s="109">
        <f>H216</f>
        <v>68143.700000000012</v>
      </c>
    </row>
    <row r="250" spans="1:8" ht="12.75">
      <c r="A250" s="108"/>
      <c r="B250" s="109"/>
      <c r="C250" s="113" t="str">
        <f>B228</f>
        <v>ЛОТ №10 Поставка молочной и кисломолочной продукции для нужд МАДОУ д/с «Солнышко»</v>
      </c>
      <c r="D250" s="114" t="s">
        <v>178</v>
      </c>
      <c r="E250" s="109"/>
      <c r="F250" s="109">
        <f>F236</f>
        <v>2223.3429999999998</v>
      </c>
      <c r="G250" s="112"/>
      <c r="H250" s="109">
        <f>H228</f>
        <v>150583.53</v>
      </c>
    </row>
    <row r="251" spans="1:8" ht="12.75">
      <c r="A251" s="1"/>
      <c r="B251" s="2"/>
      <c r="C251" s="2"/>
      <c r="D251" s="6"/>
      <c r="E251" s="2"/>
      <c r="F251" s="2"/>
      <c r="G251" s="4"/>
      <c r="H251" s="2"/>
    </row>
    <row r="252" spans="1:8" ht="12.75">
      <c r="A252" s="1"/>
      <c r="B252" s="2"/>
      <c r="C252" s="2"/>
      <c r="D252" s="6"/>
      <c r="E252" s="2"/>
      <c r="F252" s="2"/>
      <c r="G252" s="4"/>
      <c r="H252" s="2"/>
    </row>
    <row r="253" spans="1:8" ht="12.75">
      <c r="A253" s="1"/>
      <c r="B253" s="2"/>
      <c r="C253" s="2" t="s">
        <v>180</v>
      </c>
      <c r="D253" s="6"/>
      <c r="E253" s="2"/>
      <c r="F253" s="2">
        <f>SUM(F239:F250)</f>
        <v>38506.449000000008</v>
      </c>
      <c r="G253" s="2"/>
      <c r="H253" s="2">
        <f>SUM(H239:H250)</f>
        <v>2252740.77</v>
      </c>
    </row>
    <row r="254" spans="1:8" ht="12.75">
      <c r="A254" s="1"/>
      <c r="B254" s="2"/>
      <c r="C254" s="2"/>
      <c r="D254" s="6"/>
      <c r="E254" s="2"/>
      <c r="F254" s="2"/>
      <c r="G254" s="4"/>
      <c r="H254" s="2"/>
    </row>
    <row r="255" spans="1:8" ht="12.75">
      <c r="A255" s="1"/>
      <c r="B255" s="2"/>
      <c r="C255" s="2"/>
      <c r="D255" s="6"/>
      <c r="E255" s="2"/>
      <c r="F255" s="2"/>
      <c r="G255" s="4"/>
      <c r="H255" s="2"/>
    </row>
    <row r="256" spans="1:8" ht="12.75">
      <c r="A256" s="1"/>
      <c r="B256" s="2"/>
      <c r="C256" s="2"/>
      <c r="D256" s="6"/>
      <c r="E256" s="2"/>
      <c r="F256" s="2"/>
      <c r="G256" s="4"/>
      <c r="H256" s="2"/>
    </row>
    <row r="257" spans="1:8" ht="12.75">
      <c r="A257" s="1"/>
      <c r="B257" s="2"/>
      <c r="C257" s="2"/>
      <c r="D257" s="6"/>
      <c r="E257" s="2"/>
      <c r="F257" s="2"/>
      <c r="G257" s="4"/>
      <c r="H257" s="2"/>
    </row>
    <row r="258" spans="1:8" ht="12.75">
      <c r="A258" s="1"/>
      <c r="B258" s="2"/>
      <c r="C258" s="2"/>
      <c r="D258" s="6"/>
      <c r="E258" s="2"/>
      <c r="F258" s="2"/>
      <c r="G258" s="4"/>
      <c r="H258" s="2"/>
    </row>
    <row r="259" spans="1:8" ht="12.75">
      <c r="A259" s="1"/>
      <c r="B259" s="2"/>
      <c r="C259" s="2"/>
      <c r="D259" s="6"/>
      <c r="E259" s="2"/>
      <c r="F259" s="2"/>
      <c r="G259" s="4"/>
      <c r="H259" s="2"/>
    </row>
    <row r="260" spans="1:8" ht="12.75">
      <c r="A260" s="1"/>
      <c r="B260" s="2"/>
      <c r="C260" s="2"/>
      <c r="D260" s="6"/>
      <c r="E260" s="2"/>
      <c r="F260" s="2"/>
      <c r="G260" s="4"/>
      <c r="H260" s="2"/>
    </row>
    <row r="261" spans="1:8" ht="12.75">
      <c r="A261" s="1"/>
      <c r="B261" s="2"/>
      <c r="C261" s="2"/>
      <c r="D261" s="6"/>
      <c r="E261" s="2"/>
      <c r="F261" s="2"/>
      <c r="G261" s="4"/>
      <c r="H261" s="2"/>
    </row>
    <row r="262" spans="1:8" ht="12.75">
      <c r="A262" s="1"/>
      <c r="B262" s="2"/>
      <c r="C262" s="2"/>
      <c r="D262" s="6"/>
      <c r="E262" s="2"/>
      <c r="F262" s="2"/>
      <c r="G262" s="4"/>
      <c r="H262" s="2"/>
    </row>
    <row r="263" spans="1:8" ht="12.75">
      <c r="A263" s="1"/>
      <c r="B263" s="2"/>
      <c r="C263" s="2"/>
      <c r="D263" s="6"/>
      <c r="E263" s="2"/>
      <c r="F263" s="2"/>
      <c r="G263" s="4"/>
      <c r="H263" s="2"/>
    </row>
    <row r="264" spans="1:8" ht="12.75">
      <c r="A264" s="1"/>
      <c r="B264" s="2"/>
      <c r="C264" s="2"/>
      <c r="D264" s="6"/>
      <c r="E264" s="2"/>
      <c r="F264" s="2"/>
      <c r="G264" s="4"/>
      <c r="H264" s="2"/>
    </row>
    <row r="265" spans="1:8" ht="12.75">
      <c r="A265" s="1"/>
      <c r="B265" s="2"/>
      <c r="C265" s="2"/>
      <c r="D265" s="6"/>
      <c r="E265" s="2"/>
      <c r="F265" s="2"/>
      <c r="G265" s="4"/>
      <c r="H265" s="2"/>
    </row>
    <row r="266" spans="1:8" ht="12.75">
      <c r="A266" s="1"/>
      <c r="B266" s="2"/>
      <c r="C266" s="2"/>
      <c r="D266" s="6"/>
      <c r="E266" s="2"/>
      <c r="F266" s="2"/>
      <c r="G266" s="4"/>
      <c r="H266" s="2"/>
    </row>
    <row r="267" spans="1:8" ht="12.75">
      <c r="A267" s="1"/>
      <c r="B267" s="2"/>
      <c r="C267" s="2"/>
      <c r="D267" s="6"/>
      <c r="E267" s="2"/>
      <c r="F267" s="2"/>
      <c r="G267" s="4"/>
      <c r="H267" s="2"/>
    </row>
    <row r="268" spans="1:8" ht="12.75">
      <c r="A268" s="1"/>
      <c r="B268" s="2"/>
      <c r="C268" s="2"/>
      <c r="D268" s="6"/>
      <c r="E268" s="2"/>
      <c r="F268" s="2"/>
      <c r="G268" s="4"/>
      <c r="H268" s="2"/>
    </row>
    <row r="269" spans="1:8" ht="12.75">
      <c r="A269" s="1"/>
      <c r="B269" s="2"/>
      <c r="C269" s="2"/>
      <c r="D269" s="6"/>
      <c r="E269" s="2"/>
      <c r="F269" s="2"/>
      <c r="G269" s="4"/>
      <c r="H269" s="2"/>
    </row>
    <row r="270" spans="1:8" ht="12.75">
      <c r="A270" s="1"/>
      <c r="B270" s="2"/>
      <c r="C270" s="2"/>
      <c r="D270" s="6"/>
      <c r="E270" s="2"/>
      <c r="F270" s="2"/>
      <c r="G270" s="4"/>
      <c r="H270" s="2"/>
    </row>
    <row r="271" spans="1:8" ht="12.75">
      <c r="A271" s="1"/>
      <c r="B271" s="2"/>
      <c r="C271" s="2"/>
      <c r="D271" s="6"/>
      <c r="E271" s="2"/>
      <c r="F271" s="2"/>
      <c r="G271" s="4"/>
      <c r="H271" s="2"/>
    </row>
    <row r="272" spans="1:8" ht="12.75">
      <c r="A272" s="1"/>
      <c r="B272" s="2"/>
      <c r="C272" s="2"/>
      <c r="D272" s="6"/>
      <c r="E272" s="2"/>
      <c r="F272" s="2"/>
      <c r="G272" s="4"/>
      <c r="H272" s="2"/>
    </row>
    <row r="273" spans="1:8" ht="12.75">
      <c r="A273" s="1"/>
      <c r="B273" s="2"/>
      <c r="C273" s="2"/>
      <c r="D273" s="6"/>
      <c r="E273" s="2"/>
      <c r="F273" s="2"/>
      <c r="G273" s="4"/>
      <c r="H273" s="2"/>
    </row>
    <row r="274" spans="1:8" ht="12.75">
      <c r="A274" s="1"/>
      <c r="B274" s="2"/>
      <c r="C274" s="2"/>
      <c r="D274" s="6"/>
      <c r="E274" s="2"/>
      <c r="F274" s="2"/>
      <c r="G274" s="4"/>
      <c r="H274" s="2"/>
    </row>
    <row r="275" spans="1:8" ht="12.75">
      <c r="A275" s="1"/>
      <c r="B275" s="2"/>
      <c r="C275" s="2"/>
      <c r="D275" s="6"/>
      <c r="E275" s="2"/>
      <c r="F275" s="2"/>
      <c r="G275" s="4"/>
      <c r="H275" s="2"/>
    </row>
    <row r="276" spans="1:8" ht="12.75">
      <c r="A276" s="1"/>
      <c r="B276" s="2"/>
      <c r="C276" s="2"/>
      <c r="D276" s="6"/>
      <c r="E276" s="2"/>
      <c r="F276" s="2"/>
      <c r="G276" s="4"/>
      <c r="H276" s="2"/>
    </row>
    <row r="277" spans="1:8" ht="12.75">
      <c r="A277" s="1"/>
      <c r="B277" s="2"/>
      <c r="C277" s="2"/>
      <c r="D277" s="6"/>
      <c r="E277" s="2"/>
      <c r="F277" s="2"/>
      <c r="G277" s="4"/>
      <c r="H277" s="2"/>
    </row>
    <row r="278" spans="1:8" ht="12.75">
      <c r="A278" s="1"/>
      <c r="B278" s="2"/>
      <c r="C278" s="2"/>
      <c r="D278" s="6"/>
      <c r="E278" s="2"/>
      <c r="F278" s="2"/>
      <c r="G278" s="4"/>
      <c r="H278" s="2"/>
    </row>
    <row r="279" spans="1:8" ht="12.75">
      <c r="A279" s="1"/>
      <c r="B279" s="2"/>
      <c r="C279" s="2"/>
      <c r="D279" s="6"/>
      <c r="E279" s="2"/>
      <c r="F279" s="2"/>
      <c r="G279" s="4"/>
      <c r="H279" s="2"/>
    </row>
    <row r="280" spans="1:8" ht="12.75">
      <c r="A280" s="1"/>
      <c r="B280" s="2"/>
      <c r="C280" s="2"/>
      <c r="D280" s="6"/>
      <c r="E280" s="2"/>
      <c r="F280" s="2"/>
      <c r="G280" s="4"/>
      <c r="H280" s="2"/>
    </row>
    <row r="281" spans="1:8" ht="12.75">
      <c r="A281" s="1"/>
      <c r="B281" s="2"/>
      <c r="C281" s="2"/>
      <c r="D281" s="6"/>
      <c r="E281" s="2"/>
      <c r="F281" s="2"/>
      <c r="G281" s="4"/>
      <c r="H281" s="2"/>
    </row>
    <row r="282" spans="1:8" ht="12.75">
      <c r="A282" s="1"/>
      <c r="B282" s="2"/>
      <c r="C282" s="2"/>
      <c r="D282" s="6"/>
      <c r="E282" s="2"/>
      <c r="F282" s="2"/>
      <c r="G282" s="4"/>
      <c r="H282" s="2"/>
    </row>
    <row r="283" spans="1:8" ht="12.75">
      <c r="A283" s="1"/>
      <c r="B283" s="2"/>
      <c r="C283" s="2"/>
      <c r="D283" s="6"/>
      <c r="E283" s="2"/>
      <c r="F283" s="2"/>
      <c r="G283" s="4"/>
      <c r="H283" s="2"/>
    </row>
    <row r="284" spans="1:8" ht="12.75">
      <c r="A284" s="1"/>
      <c r="B284" s="2"/>
      <c r="C284" s="2"/>
      <c r="D284" s="6"/>
      <c r="E284" s="2"/>
      <c r="F284" s="2"/>
      <c r="G284" s="4"/>
      <c r="H284" s="2"/>
    </row>
    <row r="285" spans="1:8" ht="12.75">
      <c r="A285" s="1"/>
      <c r="B285" s="2"/>
      <c r="C285" s="2"/>
      <c r="D285" s="6"/>
      <c r="E285" s="2"/>
      <c r="F285" s="2"/>
      <c r="G285" s="4"/>
      <c r="H285" s="2"/>
    </row>
    <row r="286" spans="1:8" ht="12.75">
      <c r="A286" s="1"/>
      <c r="B286" s="2"/>
      <c r="C286" s="2"/>
      <c r="D286" s="6"/>
      <c r="E286" s="2"/>
      <c r="F286" s="2"/>
      <c r="G286" s="4"/>
      <c r="H286" s="2"/>
    </row>
    <row r="287" spans="1:8" ht="12.75">
      <c r="A287" s="1"/>
      <c r="B287" s="2"/>
      <c r="C287" s="2"/>
      <c r="D287" s="6"/>
      <c r="E287" s="2"/>
      <c r="F287" s="2"/>
      <c r="G287" s="4"/>
      <c r="H287" s="2"/>
    </row>
    <row r="288" spans="1:8" ht="12.75">
      <c r="A288" s="1"/>
      <c r="B288" s="2"/>
      <c r="C288" s="2"/>
      <c r="D288" s="6"/>
      <c r="E288" s="2"/>
      <c r="F288" s="2"/>
      <c r="G288" s="4"/>
      <c r="H288" s="2"/>
    </row>
    <row r="289" spans="1:8" ht="12.75">
      <c r="A289" s="1"/>
      <c r="B289" s="2"/>
      <c r="C289" s="2"/>
      <c r="D289" s="6"/>
      <c r="E289" s="2"/>
      <c r="F289" s="2"/>
      <c r="G289" s="4"/>
      <c r="H289" s="2"/>
    </row>
    <row r="290" spans="1:8" ht="12.75">
      <c r="A290" s="1"/>
      <c r="B290" s="2"/>
      <c r="C290" s="2"/>
      <c r="D290" s="6"/>
      <c r="E290" s="2"/>
      <c r="F290" s="2"/>
      <c r="G290" s="4"/>
      <c r="H290" s="2"/>
    </row>
    <row r="291" spans="1:8" ht="12.75">
      <c r="A291" s="1"/>
      <c r="B291" s="2"/>
      <c r="C291" s="2"/>
      <c r="D291" s="6"/>
      <c r="E291" s="2"/>
      <c r="F291" s="2"/>
      <c r="G291" s="4"/>
      <c r="H291" s="2"/>
    </row>
    <row r="292" spans="1:8" ht="12.75">
      <c r="A292" s="1"/>
      <c r="B292" s="2"/>
      <c r="C292" s="2"/>
      <c r="D292" s="6"/>
      <c r="E292" s="2"/>
      <c r="F292" s="2"/>
      <c r="G292" s="4"/>
      <c r="H292" s="2"/>
    </row>
    <row r="293" spans="1:8" ht="12.75">
      <c r="A293" s="1"/>
      <c r="B293" s="2"/>
      <c r="C293" s="2"/>
      <c r="D293" s="6"/>
      <c r="E293" s="2"/>
      <c r="F293" s="2"/>
      <c r="G293" s="4"/>
      <c r="H293" s="2"/>
    </row>
    <row r="294" spans="1:8" ht="12.75">
      <c r="A294" s="1"/>
      <c r="B294" s="2"/>
      <c r="C294" s="2"/>
      <c r="D294" s="6"/>
      <c r="E294" s="2"/>
      <c r="F294" s="2"/>
      <c r="G294" s="4"/>
      <c r="H294" s="2"/>
    </row>
    <row r="295" spans="1:8" ht="12.75">
      <c r="A295" s="1"/>
      <c r="B295" s="2"/>
      <c r="C295" s="2"/>
      <c r="D295" s="6"/>
      <c r="E295" s="2"/>
      <c r="F295" s="2"/>
      <c r="G295" s="4"/>
      <c r="H295" s="2"/>
    </row>
    <row r="296" spans="1:8" ht="12.75">
      <c r="A296" s="1"/>
      <c r="B296" s="2"/>
      <c r="C296" s="2"/>
      <c r="D296" s="6"/>
      <c r="E296" s="2"/>
      <c r="F296" s="2"/>
      <c r="G296" s="4"/>
      <c r="H296" s="2"/>
    </row>
    <row r="297" spans="1:8" ht="12.75">
      <c r="A297" s="1"/>
      <c r="B297" s="2"/>
      <c r="C297" s="2"/>
      <c r="D297" s="6"/>
      <c r="E297" s="2"/>
      <c r="F297" s="2"/>
      <c r="G297" s="4"/>
      <c r="H297" s="2"/>
    </row>
    <row r="298" spans="1:8" ht="12.75">
      <c r="A298" s="1"/>
      <c r="B298" s="2"/>
      <c r="C298" s="2"/>
      <c r="D298" s="6"/>
      <c r="E298" s="2"/>
      <c r="F298" s="2"/>
      <c r="G298" s="4"/>
      <c r="H298" s="2"/>
    </row>
    <row r="299" spans="1:8" ht="12.75">
      <c r="A299" s="1"/>
      <c r="B299" s="2"/>
      <c r="C299" s="2"/>
      <c r="D299" s="6"/>
      <c r="E299" s="2"/>
      <c r="F299" s="2"/>
      <c r="G299" s="4"/>
      <c r="H299" s="2"/>
    </row>
    <row r="300" spans="1:8" ht="12.75">
      <c r="A300" s="1"/>
      <c r="B300" s="2"/>
      <c r="C300" s="2"/>
      <c r="D300" s="6"/>
      <c r="E300" s="2"/>
      <c r="F300" s="2"/>
      <c r="G300" s="4"/>
      <c r="H300" s="2"/>
    </row>
    <row r="301" spans="1:8" ht="12.75">
      <c r="A301" s="1"/>
      <c r="B301" s="2"/>
      <c r="C301" s="2"/>
      <c r="D301" s="6"/>
      <c r="E301" s="2"/>
      <c r="F301" s="2"/>
      <c r="G301" s="4"/>
      <c r="H301" s="2"/>
    </row>
    <row r="302" spans="1:8" ht="12.75">
      <c r="A302" s="1"/>
      <c r="B302" s="2"/>
      <c r="C302" s="2"/>
      <c r="D302" s="6"/>
      <c r="E302" s="2"/>
      <c r="F302" s="2"/>
      <c r="G302" s="4"/>
      <c r="H302" s="2"/>
    </row>
    <row r="303" spans="1:8" ht="12.75">
      <c r="A303" s="1"/>
      <c r="B303" s="2"/>
      <c r="C303" s="2"/>
      <c r="D303" s="6"/>
      <c r="E303" s="2"/>
      <c r="F303" s="2"/>
      <c r="G303" s="4"/>
      <c r="H303" s="2"/>
    </row>
    <row r="304" spans="1:8" ht="12.75">
      <c r="A304" s="1"/>
      <c r="B304" s="2"/>
      <c r="C304" s="2"/>
      <c r="D304" s="6"/>
      <c r="E304" s="2"/>
      <c r="F304" s="2"/>
      <c r="G304" s="4"/>
      <c r="H304" s="2"/>
    </row>
    <row r="305" spans="1:8" ht="12.75">
      <c r="A305" s="1"/>
      <c r="B305" s="2"/>
      <c r="C305" s="2"/>
      <c r="D305" s="6"/>
      <c r="E305" s="2"/>
      <c r="F305" s="2"/>
      <c r="G305" s="4"/>
      <c r="H305" s="2"/>
    </row>
    <row r="306" spans="1:8" ht="12.75">
      <c r="A306" s="1"/>
      <c r="B306" s="2"/>
      <c r="C306" s="2"/>
      <c r="D306" s="6"/>
      <c r="E306" s="2"/>
      <c r="F306" s="2"/>
      <c r="G306" s="4"/>
      <c r="H306" s="2"/>
    </row>
    <row r="307" spans="1:8" ht="12.75">
      <c r="A307" s="1"/>
      <c r="B307" s="2"/>
      <c r="C307" s="2"/>
      <c r="D307" s="6"/>
      <c r="E307" s="2"/>
      <c r="F307" s="2"/>
      <c r="G307" s="4"/>
      <c r="H307" s="2"/>
    </row>
    <row r="308" spans="1:8" ht="12.75">
      <c r="A308" s="1"/>
      <c r="B308" s="2"/>
      <c r="C308" s="2"/>
      <c r="D308" s="6"/>
      <c r="E308" s="2"/>
      <c r="F308" s="2"/>
      <c r="G308" s="4"/>
      <c r="H308" s="2"/>
    </row>
    <row r="309" spans="1:8" ht="12.75">
      <c r="A309" s="1"/>
      <c r="B309" s="2"/>
      <c r="C309" s="2"/>
      <c r="D309" s="6"/>
      <c r="E309" s="2"/>
      <c r="F309" s="2"/>
      <c r="G309" s="4"/>
      <c r="H309" s="2"/>
    </row>
    <row r="310" spans="1:8" ht="12.75">
      <c r="A310" s="1"/>
      <c r="B310" s="2"/>
      <c r="C310" s="2"/>
      <c r="D310" s="6"/>
      <c r="E310" s="2"/>
      <c r="F310" s="2"/>
      <c r="G310" s="4"/>
      <c r="H310" s="2"/>
    </row>
    <row r="311" spans="1:8" ht="12.75">
      <c r="A311" s="1"/>
      <c r="B311" s="2"/>
      <c r="C311" s="2"/>
      <c r="D311" s="6"/>
      <c r="E311" s="2"/>
      <c r="F311" s="2"/>
      <c r="G311" s="4"/>
      <c r="H311" s="2"/>
    </row>
    <row r="312" spans="1:8" ht="12.75">
      <c r="A312" s="1"/>
      <c r="B312" s="2"/>
      <c r="C312" s="2"/>
      <c r="D312" s="6"/>
      <c r="E312" s="2"/>
      <c r="F312" s="2"/>
      <c r="G312" s="4"/>
      <c r="H312" s="2"/>
    </row>
    <row r="313" spans="1:8" ht="12.75">
      <c r="A313" s="1"/>
      <c r="B313" s="2"/>
      <c r="C313" s="2"/>
      <c r="D313" s="6"/>
      <c r="E313" s="2"/>
      <c r="F313" s="2"/>
      <c r="G313" s="4"/>
      <c r="H313" s="2"/>
    </row>
    <row r="314" spans="1:8" ht="12.75">
      <c r="A314" s="1"/>
      <c r="B314" s="2"/>
      <c r="C314" s="2"/>
      <c r="D314" s="6"/>
      <c r="E314" s="2"/>
      <c r="F314" s="2"/>
      <c r="G314" s="4"/>
      <c r="H314" s="2"/>
    </row>
    <row r="315" spans="1:8" ht="12.75">
      <c r="A315" s="1"/>
      <c r="B315" s="2"/>
      <c r="C315" s="2"/>
      <c r="D315" s="6"/>
      <c r="E315" s="2"/>
      <c r="F315" s="2"/>
      <c r="G315" s="4"/>
      <c r="H315" s="2"/>
    </row>
    <row r="316" spans="1:8" ht="12.75">
      <c r="A316" s="1"/>
      <c r="B316" s="2"/>
      <c r="C316" s="2"/>
      <c r="D316" s="6"/>
      <c r="E316" s="2"/>
      <c r="F316" s="2"/>
      <c r="G316" s="4"/>
      <c r="H316" s="2"/>
    </row>
    <row r="317" spans="1:8" ht="12.75">
      <c r="A317" s="1"/>
      <c r="B317" s="2"/>
      <c r="C317" s="2"/>
      <c r="D317" s="6"/>
      <c r="E317" s="2"/>
      <c r="F317" s="2"/>
      <c r="G317" s="4"/>
      <c r="H317" s="2"/>
    </row>
    <row r="318" spans="1:8" ht="12.75">
      <c r="A318" s="1"/>
      <c r="B318" s="2"/>
      <c r="C318" s="2"/>
      <c r="D318" s="6"/>
      <c r="E318" s="2"/>
      <c r="F318" s="2"/>
      <c r="G318" s="4"/>
      <c r="H318" s="2"/>
    </row>
    <row r="319" spans="1:8" ht="12.75">
      <c r="A319" s="1"/>
      <c r="B319" s="2"/>
      <c r="C319" s="2"/>
      <c r="D319" s="6"/>
      <c r="E319" s="2"/>
      <c r="F319" s="2"/>
      <c r="G319" s="4"/>
      <c r="H319" s="2"/>
    </row>
    <row r="320" spans="1:8" ht="12.75">
      <c r="A320" s="1"/>
      <c r="B320" s="2"/>
      <c r="C320" s="2"/>
      <c r="D320" s="6"/>
      <c r="E320" s="2"/>
      <c r="F320" s="2"/>
      <c r="G320" s="4"/>
      <c r="H320" s="2"/>
    </row>
    <row r="321" spans="1:8" ht="12.75">
      <c r="A321" s="1"/>
      <c r="B321" s="2"/>
      <c r="C321" s="2"/>
      <c r="D321" s="6"/>
      <c r="E321" s="2"/>
      <c r="F321" s="2"/>
      <c r="G321" s="4"/>
      <c r="H321" s="2"/>
    </row>
    <row r="322" spans="1:8" ht="12.75">
      <c r="A322" s="1"/>
      <c r="B322" s="2"/>
      <c r="C322" s="2"/>
      <c r="D322" s="6"/>
      <c r="E322" s="2"/>
      <c r="F322" s="2"/>
      <c r="G322" s="4"/>
      <c r="H322" s="2"/>
    </row>
    <row r="323" spans="1:8" ht="12.75">
      <c r="A323" s="1"/>
      <c r="B323" s="2"/>
      <c r="C323" s="2"/>
      <c r="D323" s="6"/>
      <c r="E323" s="2"/>
      <c r="F323" s="2"/>
      <c r="G323" s="4"/>
      <c r="H323" s="2"/>
    </row>
    <row r="324" spans="1:8" ht="12.75">
      <c r="A324" s="1"/>
      <c r="B324" s="2"/>
      <c r="C324" s="2"/>
      <c r="D324" s="6"/>
      <c r="E324" s="2"/>
      <c r="F324" s="2"/>
      <c r="G324" s="4"/>
      <c r="H324" s="2"/>
    </row>
    <row r="325" spans="1:8" ht="12.75">
      <c r="A325" s="1"/>
      <c r="B325" s="2"/>
      <c r="C325" s="2"/>
      <c r="D325" s="6"/>
      <c r="E325" s="2"/>
      <c r="F325" s="2"/>
      <c r="G325" s="4"/>
      <c r="H325" s="2"/>
    </row>
    <row r="326" spans="1:8" ht="12.75">
      <c r="A326" s="1"/>
      <c r="B326" s="2"/>
      <c r="C326" s="2"/>
      <c r="D326" s="6"/>
      <c r="E326" s="2"/>
      <c r="F326" s="2"/>
      <c r="G326" s="4"/>
      <c r="H326" s="2"/>
    </row>
    <row r="327" spans="1:8" ht="12.75">
      <c r="A327" s="1"/>
      <c r="B327" s="2"/>
      <c r="C327" s="2"/>
      <c r="D327" s="6"/>
      <c r="E327" s="2"/>
      <c r="F327" s="2"/>
      <c r="G327" s="4"/>
      <c r="H327" s="2"/>
    </row>
    <row r="328" spans="1:8" ht="12.75">
      <c r="A328" s="1"/>
      <c r="B328" s="2"/>
      <c r="C328" s="2"/>
      <c r="D328" s="6"/>
      <c r="E328" s="2"/>
      <c r="F328" s="2"/>
      <c r="G328" s="4"/>
      <c r="H328" s="2"/>
    </row>
    <row r="329" spans="1:8" ht="12.75">
      <c r="A329" s="1"/>
      <c r="B329" s="2"/>
      <c r="C329" s="2"/>
      <c r="D329" s="6"/>
      <c r="E329" s="2"/>
      <c r="F329" s="2"/>
      <c r="G329" s="4"/>
      <c r="H329" s="2"/>
    </row>
    <row r="330" spans="1:8" ht="12.75">
      <c r="A330" s="1"/>
      <c r="B330" s="2"/>
      <c r="C330" s="2"/>
      <c r="D330" s="6"/>
      <c r="E330" s="2"/>
      <c r="F330" s="2"/>
      <c r="G330" s="4"/>
      <c r="H330" s="2"/>
    </row>
    <row r="331" spans="1:8" ht="12.75">
      <c r="A331" s="1"/>
      <c r="B331" s="2"/>
      <c r="C331" s="2"/>
      <c r="D331" s="6"/>
      <c r="E331" s="2"/>
      <c r="F331" s="2"/>
      <c r="G331" s="4"/>
      <c r="H331" s="2"/>
    </row>
    <row r="332" spans="1:8" ht="12.75">
      <c r="A332" s="1"/>
      <c r="B332" s="2"/>
      <c r="C332" s="2"/>
      <c r="D332" s="6"/>
      <c r="E332" s="2"/>
      <c r="F332" s="2"/>
      <c r="G332" s="4"/>
      <c r="H332" s="2"/>
    </row>
    <row r="333" spans="1:8" ht="12.75">
      <c r="A333" s="1"/>
      <c r="B333" s="2"/>
      <c r="C333" s="2"/>
      <c r="D333" s="6"/>
      <c r="E333" s="2"/>
      <c r="F333" s="2"/>
      <c r="G333" s="4"/>
      <c r="H333" s="2"/>
    </row>
    <row r="334" spans="1:8" ht="12.75">
      <c r="A334" s="1"/>
      <c r="B334" s="2"/>
      <c r="C334" s="2"/>
      <c r="D334" s="6"/>
      <c r="E334" s="2"/>
      <c r="F334" s="2"/>
      <c r="G334" s="4"/>
      <c r="H334" s="2"/>
    </row>
    <row r="335" spans="1:8" ht="12.75">
      <c r="A335" s="1"/>
      <c r="B335" s="2"/>
      <c r="C335" s="2"/>
      <c r="D335" s="6"/>
      <c r="E335" s="2"/>
      <c r="F335" s="2"/>
      <c r="G335" s="4"/>
      <c r="H335" s="2"/>
    </row>
    <row r="336" spans="1:8" ht="12.75">
      <c r="A336" s="1"/>
      <c r="B336" s="2"/>
      <c r="C336" s="2"/>
      <c r="D336" s="6"/>
      <c r="E336" s="2"/>
      <c r="F336" s="2"/>
      <c r="G336" s="4"/>
      <c r="H336" s="2"/>
    </row>
    <row r="337" spans="1:8" ht="12.75">
      <c r="A337" s="1"/>
      <c r="B337" s="2"/>
      <c r="C337" s="2"/>
      <c r="D337" s="6"/>
      <c r="E337" s="2"/>
      <c r="F337" s="2"/>
      <c r="G337" s="4"/>
      <c r="H337" s="2"/>
    </row>
    <row r="338" spans="1:8" ht="12.75">
      <c r="A338" s="1"/>
      <c r="B338" s="2"/>
      <c r="C338" s="2"/>
      <c r="D338" s="6"/>
      <c r="E338" s="2"/>
      <c r="F338" s="2"/>
      <c r="G338" s="4"/>
      <c r="H338" s="2"/>
    </row>
    <row r="339" spans="1:8" ht="12.75">
      <c r="A339" s="1"/>
      <c r="B339" s="2"/>
      <c r="C339" s="2"/>
      <c r="D339" s="6"/>
      <c r="E339" s="2"/>
      <c r="F339" s="2"/>
      <c r="G339" s="4"/>
      <c r="H339" s="2"/>
    </row>
    <row r="340" spans="1:8" ht="12.75">
      <c r="A340" s="1"/>
      <c r="B340" s="2"/>
      <c r="C340" s="2"/>
      <c r="D340" s="6"/>
      <c r="E340" s="2"/>
      <c r="F340" s="2"/>
      <c r="G340" s="4"/>
      <c r="H340" s="2"/>
    </row>
    <row r="341" spans="1:8" ht="12.75">
      <c r="A341" s="1"/>
      <c r="B341" s="2"/>
      <c r="C341" s="2"/>
      <c r="D341" s="6"/>
      <c r="E341" s="2"/>
      <c r="F341" s="2"/>
      <c r="G341" s="4"/>
      <c r="H341" s="2"/>
    </row>
    <row r="342" spans="1:8" ht="12.75">
      <c r="A342" s="1"/>
      <c r="B342" s="2"/>
      <c r="C342" s="2"/>
      <c r="D342" s="6"/>
      <c r="E342" s="2"/>
      <c r="F342" s="2"/>
      <c r="G342" s="4"/>
      <c r="H342" s="2"/>
    </row>
    <row r="343" spans="1:8" ht="12.75">
      <c r="A343" s="1"/>
      <c r="B343" s="2"/>
      <c r="C343" s="2"/>
      <c r="D343" s="6"/>
      <c r="E343" s="2"/>
      <c r="F343" s="2"/>
      <c r="G343" s="4"/>
      <c r="H343" s="2"/>
    </row>
    <row r="344" spans="1:8" ht="12.75">
      <c r="A344" s="1"/>
      <c r="B344" s="2"/>
      <c r="C344" s="2"/>
      <c r="D344" s="6"/>
      <c r="E344" s="2"/>
      <c r="F344" s="2"/>
      <c r="G344" s="4"/>
      <c r="H344" s="2"/>
    </row>
    <row r="345" spans="1:8" ht="12.75">
      <c r="A345" s="1"/>
      <c r="B345" s="2"/>
      <c r="C345" s="2"/>
      <c r="D345" s="6"/>
      <c r="E345" s="2"/>
      <c r="F345" s="2"/>
      <c r="G345" s="4"/>
      <c r="H345" s="2"/>
    </row>
    <row r="346" spans="1:8" ht="12.75">
      <c r="A346" s="1"/>
      <c r="B346" s="2"/>
      <c r="C346" s="2"/>
      <c r="D346" s="6"/>
      <c r="E346" s="2"/>
      <c r="F346" s="2"/>
      <c r="G346" s="4"/>
      <c r="H346" s="2"/>
    </row>
    <row r="347" spans="1:8" ht="12.75">
      <c r="A347" s="1"/>
      <c r="B347" s="2"/>
      <c r="C347" s="2"/>
      <c r="D347" s="6"/>
      <c r="E347" s="2"/>
      <c r="F347" s="2"/>
      <c r="G347" s="4"/>
      <c r="H347" s="2"/>
    </row>
    <row r="348" spans="1:8" ht="12.75">
      <c r="A348" s="1"/>
      <c r="B348" s="2"/>
      <c r="C348" s="2"/>
      <c r="D348" s="6"/>
      <c r="E348" s="2"/>
      <c r="F348" s="2"/>
      <c r="G348" s="4"/>
      <c r="H348" s="2"/>
    </row>
    <row r="349" spans="1:8" ht="12.75">
      <c r="A349" s="1"/>
      <c r="B349" s="2"/>
      <c r="C349" s="2"/>
      <c r="D349" s="6"/>
      <c r="E349" s="2"/>
      <c r="F349" s="2"/>
      <c r="G349" s="4"/>
      <c r="H349" s="2"/>
    </row>
    <row r="350" spans="1:8" ht="12.75">
      <c r="A350" s="1"/>
      <c r="B350" s="2"/>
      <c r="C350" s="2"/>
      <c r="D350" s="6"/>
      <c r="E350" s="2"/>
      <c r="F350" s="2"/>
      <c r="G350" s="4"/>
      <c r="H350" s="2"/>
    </row>
    <row r="351" spans="1:8" ht="12.75">
      <c r="A351" s="1"/>
      <c r="B351" s="2"/>
      <c r="C351" s="2"/>
      <c r="D351" s="6"/>
      <c r="E351" s="2"/>
      <c r="F351" s="2"/>
      <c r="G351" s="4"/>
      <c r="H351" s="2"/>
    </row>
    <row r="352" spans="1:8" ht="12.75">
      <c r="A352" s="1"/>
      <c r="B352" s="2"/>
      <c r="C352" s="2"/>
      <c r="D352" s="6"/>
      <c r="E352" s="2"/>
      <c r="F352" s="2"/>
      <c r="G352" s="4"/>
      <c r="H352" s="2"/>
    </row>
    <row r="353" spans="1:8" ht="12.75">
      <c r="A353" s="1"/>
      <c r="B353" s="2"/>
      <c r="C353" s="2"/>
      <c r="D353" s="6"/>
      <c r="E353" s="2"/>
      <c r="F353" s="2"/>
      <c r="G353" s="4"/>
      <c r="H353" s="2"/>
    </row>
    <row r="354" spans="1:8" ht="12.75">
      <c r="A354" s="1"/>
      <c r="B354" s="2"/>
      <c r="C354" s="2"/>
      <c r="D354" s="6"/>
      <c r="E354" s="2"/>
      <c r="F354" s="2"/>
      <c r="G354" s="4"/>
      <c r="H354" s="2"/>
    </row>
    <row r="355" spans="1:8" ht="12.75">
      <c r="A355" s="1"/>
      <c r="B355" s="2"/>
      <c r="C355" s="2"/>
      <c r="D355" s="6"/>
      <c r="E355" s="2"/>
      <c r="F355" s="2"/>
      <c r="G355" s="4"/>
      <c r="H355" s="2"/>
    </row>
    <row r="356" spans="1:8" ht="12.75">
      <c r="A356" s="1"/>
      <c r="B356" s="2"/>
      <c r="C356" s="2"/>
      <c r="D356" s="6"/>
      <c r="E356" s="2"/>
      <c r="F356" s="2"/>
      <c r="G356" s="4"/>
      <c r="H356" s="2"/>
    </row>
    <row r="357" spans="1:8" ht="12.75">
      <c r="A357" s="1"/>
      <c r="B357" s="2"/>
      <c r="C357" s="2"/>
      <c r="D357" s="6"/>
      <c r="E357" s="2"/>
      <c r="F357" s="2"/>
      <c r="G357" s="4"/>
      <c r="H357" s="2"/>
    </row>
    <row r="358" spans="1:8" ht="12.75">
      <c r="A358" s="1"/>
      <c r="B358" s="2"/>
      <c r="C358" s="2"/>
      <c r="D358" s="6"/>
      <c r="E358" s="2"/>
      <c r="F358" s="2"/>
      <c r="G358" s="4"/>
      <c r="H358" s="2"/>
    </row>
    <row r="359" spans="1:8" ht="12.75">
      <c r="A359" s="1"/>
      <c r="B359" s="2"/>
      <c r="C359" s="2"/>
      <c r="D359" s="6"/>
      <c r="E359" s="2"/>
      <c r="F359" s="2"/>
      <c r="G359" s="4"/>
      <c r="H359" s="2"/>
    </row>
    <row r="360" spans="1:8" ht="12.75">
      <c r="A360" s="1"/>
      <c r="B360" s="2"/>
      <c r="C360" s="2"/>
      <c r="D360" s="6"/>
      <c r="E360" s="2"/>
      <c r="F360" s="2"/>
      <c r="G360" s="4"/>
      <c r="H360" s="2"/>
    </row>
    <row r="361" spans="1:8" ht="12.75">
      <c r="A361" s="1"/>
      <c r="B361" s="2"/>
      <c r="C361" s="2"/>
      <c r="D361" s="6"/>
      <c r="E361" s="2"/>
      <c r="F361" s="2"/>
      <c r="G361" s="4"/>
      <c r="H361" s="2"/>
    </row>
    <row r="362" spans="1:8" ht="12.75">
      <c r="A362" s="1"/>
      <c r="B362" s="2"/>
      <c r="C362" s="2"/>
      <c r="D362" s="6"/>
      <c r="E362" s="2"/>
      <c r="F362" s="2"/>
      <c r="G362" s="4"/>
      <c r="H362" s="2"/>
    </row>
    <row r="363" spans="1:8" ht="12.75">
      <c r="A363" s="1"/>
      <c r="B363" s="2"/>
      <c r="C363" s="2"/>
      <c r="D363" s="6"/>
      <c r="E363" s="2"/>
      <c r="F363" s="2"/>
      <c r="G363" s="4"/>
      <c r="H363" s="2"/>
    </row>
    <row r="364" spans="1:8" ht="12.75">
      <c r="A364" s="1"/>
      <c r="B364" s="2"/>
      <c r="C364" s="2"/>
      <c r="D364" s="6"/>
      <c r="E364" s="2"/>
      <c r="F364" s="2"/>
      <c r="G364" s="4"/>
      <c r="H364" s="2"/>
    </row>
    <row r="365" spans="1:8" ht="12.75">
      <c r="A365" s="1"/>
      <c r="B365" s="2"/>
      <c r="C365" s="2"/>
      <c r="D365" s="6"/>
      <c r="E365" s="2"/>
      <c r="F365" s="2"/>
      <c r="G365" s="4"/>
      <c r="H365" s="2"/>
    </row>
    <row r="366" spans="1:8" ht="12.75">
      <c r="A366" s="1"/>
      <c r="B366" s="2"/>
      <c r="C366" s="2"/>
      <c r="D366" s="6"/>
      <c r="E366" s="2"/>
      <c r="F366" s="2"/>
      <c r="G366" s="4"/>
      <c r="H366" s="2"/>
    </row>
    <row r="367" spans="1:8" ht="12.75">
      <c r="A367" s="1"/>
      <c r="B367" s="2"/>
      <c r="C367" s="2"/>
      <c r="D367" s="6"/>
      <c r="E367" s="2"/>
      <c r="F367" s="2"/>
      <c r="G367" s="4"/>
      <c r="H367" s="2"/>
    </row>
    <row r="368" spans="1:8" ht="12.75">
      <c r="A368" s="1"/>
      <c r="B368" s="2"/>
      <c r="C368" s="2"/>
      <c r="D368" s="6"/>
      <c r="E368" s="2"/>
      <c r="F368" s="2"/>
      <c r="G368" s="4"/>
      <c r="H368" s="2"/>
    </row>
    <row r="369" spans="1:8" ht="12.75">
      <c r="A369" s="1"/>
      <c r="B369" s="2"/>
      <c r="C369" s="2"/>
      <c r="D369" s="6"/>
      <c r="E369" s="2"/>
      <c r="F369" s="2"/>
      <c r="G369" s="4"/>
      <c r="H369" s="2"/>
    </row>
    <row r="370" spans="1:8" ht="12.75">
      <c r="A370" s="1"/>
      <c r="B370" s="2"/>
      <c r="C370" s="2"/>
      <c r="D370" s="6"/>
      <c r="E370" s="2"/>
      <c r="F370" s="2"/>
      <c r="G370" s="4"/>
      <c r="H370" s="2"/>
    </row>
    <row r="371" spans="1:8" ht="12.75">
      <c r="A371" s="1"/>
      <c r="B371" s="2"/>
      <c r="C371" s="2"/>
      <c r="D371" s="6"/>
      <c r="E371" s="2"/>
      <c r="F371" s="2"/>
      <c r="G371" s="4"/>
      <c r="H371" s="2"/>
    </row>
    <row r="372" spans="1:8" ht="12.75">
      <c r="A372" s="1"/>
      <c r="B372" s="2"/>
      <c r="C372" s="2"/>
      <c r="D372" s="6"/>
      <c r="E372" s="2"/>
      <c r="F372" s="2"/>
      <c r="G372" s="4"/>
      <c r="H372" s="2"/>
    </row>
    <row r="373" spans="1:8" ht="12.75">
      <c r="A373" s="1"/>
      <c r="B373" s="2"/>
      <c r="C373" s="2"/>
      <c r="D373" s="6"/>
      <c r="E373" s="2"/>
      <c r="F373" s="2"/>
      <c r="G373" s="4"/>
      <c r="H373" s="2"/>
    </row>
    <row r="374" spans="1:8" ht="12.75">
      <c r="A374" s="1"/>
      <c r="B374" s="2"/>
      <c r="C374" s="2"/>
      <c r="D374" s="6"/>
      <c r="E374" s="2"/>
      <c r="F374" s="2"/>
      <c r="G374" s="4"/>
      <c r="H374" s="2"/>
    </row>
    <row r="375" spans="1:8" ht="12.75">
      <c r="A375" s="1"/>
      <c r="B375" s="2"/>
      <c r="C375" s="2"/>
      <c r="D375" s="6"/>
      <c r="E375" s="2"/>
      <c r="F375" s="2"/>
      <c r="G375" s="4"/>
      <c r="H375" s="2"/>
    </row>
    <row r="376" spans="1:8" ht="12.75">
      <c r="A376" s="1"/>
      <c r="B376" s="2"/>
      <c r="C376" s="2"/>
      <c r="D376" s="6"/>
      <c r="E376" s="2"/>
      <c r="F376" s="2"/>
      <c r="G376" s="4"/>
      <c r="H376" s="2"/>
    </row>
    <row r="377" spans="1:8" ht="12.75">
      <c r="A377" s="1"/>
      <c r="B377" s="2"/>
      <c r="C377" s="2"/>
      <c r="D377" s="6"/>
      <c r="E377" s="2"/>
      <c r="F377" s="2"/>
      <c r="G377" s="4"/>
      <c r="H377" s="2"/>
    </row>
    <row r="378" spans="1:8" ht="12.75">
      <c r="A378" s="1"/>
      <c r="B378" s="2"/>
      <c r="C378" s="2"/>
      <c r="D378" s="6"/>
      <c r="E378" s="2"/>
      <c r="F378" s="2"/>
      <c r="G378" s="4"/>
      <c r="H378" s="2"/>
    </row>
    <row r="379" spans="1:8" ht="12.75">
      <c r="A379" s="1"/>
      <c r="B379" s="2"/>
      <c r="C379" s="2"/>
      <c r="D379" s="6"/>
      <c r="E379" s="2"/>
      <c r="F379" s="2"/>
      <c r="G379" s="4"/>
      <c r="H379" s="2"/>
    </row>
    <row r="380" spans="1:8" ht="12.75">
      <c r="A380" s="1"/>
      <c r="B380" s="2"/>
      <c r="C380" s="2"/>
      <c r="D380" s="6"/>
      <c r="E380" s="2"/>
      <c r="F380" s="2"/>
      <c r="G380" s="4"/>
      <c r="H380" s="2"/>
    </row>
    <row r="381" spans="1:8" ht="12.75">
      <c r="A381" s="1"/>
      <c r="B381" s="2"/>
      <c r="C381" s="2"/>
      <c r="D381" s="6"/>
      <c r="E381" s="2"/>
      <c r="F381" s="2"/>
      <c r="G381" s="4"/>
      <c r="H381" s="2"/>
    </row>
    <row r="382" spans="1:8" ht="12.75">
      <c r="A382" s="1"/>
      <c r="B382" s="2"/>
      <c r="C382" s="2"/>
      <c r="D382" s="6"/>
      <c r="E382" s="2"/>
      <c r="F382" s="2"/>
      <c r="G382" s="4"/>
      <c r="H382" s="2"/>
    </row>
    <row r="383" spans="1:8" ht="12.75">
      <c r="A383" s="1"/>
      <c r="B383" s="2"/>
      <c r="C383" s="2"/>
      <c r="D383" s="6"/>
      <c r="E383" s="2"/>
      <c r="F383" s="2"/>
      <c r="G383" s="4"/>
      <c r="H383" s="2"/>
    </row>
    <row r="384" spans="1:8" ht="12.75">
      <c r="A384" s="1"/>
      <c r="B384" s="2"/>
      <c r="C384" s="2"/>
      <c r="D384" s="6"/>
      <c r="E384" s="2"/>
      <c r="F384" s="2"/>
      <c r="G384" s="4"/>
      <c r="H384" s="2"/>
    </row>
    <row r="385" spans="1:8" ht="12.75">
      <c r="A385" s="1"/>
      <c r="B385" s="2"/>
      <c r="C385" s="2"/>
      <c r="D385" s="6"/>
      <c r="E385" s="2"/>
      <c r="F385" s="2"/>
      <c r="G385" s="4"/>
      <c r="H385" s="2"/>
    </row>
    <row r="386" spans="1:8" ht="12.75">
      <c r="A386" s="1"/>
      <c r="B386" s="2"/>
      <c r="C386" s="2"/>
      <c r="D386" s="6"/>
      <c r="E386" s="2"/>
      <c r="F386" s="2"/>
      <c r="G386" s="4"/>
      <c r="H386" s="2"/>
    </row>
    <row r="387" spans="1:8" ht="12.75">
      <c r="A387" s="1"/>
      <c r="B387" s="2"/>
      <c r="C387" s="2"/>
      <c r="D387" s="6"/>
      <c r="E387" s="2"/>
      <c r="F387" s="2"/>
      <c r="G387" s="4"/>
      <c r="H387" s="2"/>
    </row>
    <row r="388" spans="1:8" ht="12.75">
      <c r="A388" s="1"/>
      <c r="B388" s="2"/>
      <c r="C388" s="2"/>
      <c r="D388" s="6"/>
      <c r="E388" s="2"/>
      <c r="F388" s="2"/>
      <c r="G388" s="4"/>
      <c r="H388" s="2"/>
    </row>
    <row r="389" spans="1:8" ht="12.75">
      <c r="A389" s="1"/>
      <c r="B389" s="2"/>
      <c r="C389" s="2"/>
      <c r="D389" s="6"/>
      <c r="E389" s="2"/>
      <c r="F389" s="2"/>
      <c r="G389" s="4"/>
      <c r="H389" s="2"/>
    </row>
    <row r="390" spans="1:8" ht="12.75">
      <c r="A390" s="1"/>
      <c r="B390" s="2"/>
      <c r="C390" s="2"/>
      <c r="D390" s="6"/>
      <c r="E390" s="2"/>
      <c r="F390" s="2"/>
      <c r="G390" s="4"/>
      <c r="H390" s="2"/>
    </row>
    <row r="391" spans="1:8" ht="12.75">
      <c r="A391" s="1"/>
      <c r="B391" s="2"/>
      <c r="C391" s="2"/>
      <c r="D391" s="6"/>
      <c r="E391" s="2"/>
      <c r="F391" s="2"/>
      <c r="G391" s="4"/>
      <c r="H391" s="2"/>
    </row>
    <row r="392" spans="1:8" ht="12.75">
      <c r="A392" s="1"/>
      <c r="B392" s="2"/>
      <c r="C392" s="2"/>
      <c r="D392" s="6"/>
      <c r="E392" s="2"/>
      <c r="F392" s="2"/>
      <c r="G392" s="4"/>
      <c r="H392" s="2"/>
    </row>
    <row r="393" spans="1:8" ht="12.75">
      <c r="A393" s="1"/>
      <c r="B393" s="2"/>
      <c r="C393" s="2"/>
      <c r="D393" s="6"/>
      <c r="E393" s="2"/>
      <c r="F393" s="2"/>
      <c r="G393" s="4"/>
      <c r="H393" s="2"/>
    </row>
    <row r="394" spans="1:8" ht="12.75">
      <c r="A394" s="1"/>
      <c r="B394" s="2"/>
      <c r="C394" s="2"/>
      <c r="D394" s="6"/>
      <c r="E394" s="2"/>
      <c r="F394" s="2"/>
      <c r="G394" s="4"/>
      <c r="H394" s="2"/>
    </row>
    <row r="395" spans="1:8" ht="12.75">
      <c r="A395" s="1"/>
      <c r="B395" s="2"/>
      <c r="C395" s="2"/>
      <c r="D395" s="6"/>
      <c r="E395" s="2"/>
      <c r="F395" s="2"/>
      <c r="G395" s="4"/>
      <c r="H395" s="2"/>
    </row>
    <row r="396" spans="1:8" ht="12.75">
      <c r="A396" s="1"/>
      <c r="B396" s="2"/>
      <c r="C396" s="2"/>
      <c r="D396" s="6"/>
      <c r="E396" s="2"/>
      <c r="F396" s="2"/>
      <c r="G396" s="4"/>
      <c r="H396" s="2"/>
    </row>
    <row r="397" spans="1:8" ht="12.75">
      <c r="A397" s="1"/>
      <c r="B397" s="2"/>
      <c r="C397" s="2"/>
      <c r="D397" s="6"/>
      <c r="E397" s="2"/>
      <c r="F397" s="2"/>
      <c r="G397" s="4"/>
      <c r="H397" s="2"/>
    </row>
    <row r="398" spans="1:8" ht="12.75">
      <c r="A398" s="1"/>
      <c r="B398" s="2"/>
      <c r="C398" s="2"/>
      <c r="D398" s="6"/>
      <c r="E398" s="2"/>
      <c r="F398" s="2"/>
      <c r="G398" s="4"/>
      <c r="H398" s="2"/>
    </row>
    <row r="399" spans="1:8" ht="12.75">
      <c r="A399" s="1"/>
      <c r="B399" s="2"/>
      <c r="C399" s="2"/>
      <c r="D399" s="6"/>
      <c r="E399" s="2"/>
      <c r="F399" s="2"/>
      <c r="G399" s="4"/>
      <c r="H399" s="2"/>
    </row>
    <row r="400" spans="1:8" ht="12.75">
      <c r="A400" s="1"/>
      <c r="B400" s="2"/>
      <c r="C400" s="2"/>
      <c r="D400" s="6"/>
      <c r="E400" s="2"/>
      <c r="F400" s="2"/>
      <c r="G400" s="4"/>
      <c r="H400" s="2"/>
    </row>
    <row r="401" spans="1:8" ht="12.75">
      <c r="A401" s="1"/>
      <c r="B401" s="2"/>
      <c r="C401" s="2"/>
      <c r="D401" s="6"/>
      <c r="E401" s="2"/>
      <c r="F401" s="2"/>
      <c r="G401" s="4"/>
      <c r="H401" s="2"/>
    </row>
    <row r="402" spans="1:8" ht="12.75">
      <c r="A402" s="1"/>
      <c r="B402" s="2"/>
      <c r="C402" s="2"/>
      <c r="D402" s="6"/>
      <c r="E402" s="2"/>
      <c r="F402" s="2"/>
      <c r="G402" s="4"/>
      <c r="H402" s="2"/>
    </row>
    <row r="403" spans="1:8" ht="12.75">
      <c r="A403" s="1"/>
      <c r="B403" s="2"/>
      <c r="C403" s="2"/>
      <c r="D403" s="6"/>
      <c r="E403" s="2"/>
      <c r="F403" s="2"/>
      <c r="G403" s="4"/>
      <c r="H403" s="2"/>
    </row>
    <row r="404" spans="1:8" ht="12.75">
      <c r="A404" s="1"/>
      <c r="B404" s="2"/>
      <c r="C404" s="2"/>
      <c r="D404" s="6"/>
      <c r="E404" s="2"/>
      <c r="F404" s="2"/>
      <c r="G404" s="4"/>
      <c r="H404" s="2"/>
    </row>
    <row r="405" spans="1:8" ht="12.75">
      <c r="A405" s="1"/>
      <c r="B405" s="2"/>
      <c r="C405" s="2"/>
      <c r="D405" s="6"/>
      <c r="E405" s="2"/>
      <c r="F405" s="2"/>
      <c r="G405" s="4"/>
      <c r="H405" s="2"/>
    </row>
    <row r="406" spans="1:8" ht="12.75">
      <c r="A406" s="1"/>
      <c r="B406" s="2"/>
      <c r="C406" s="2"/>
      <c r="D406" s="6"/>
      <c r="E406" s="2"/>
      <c r="F406" s="2"/>
      <c r="G406" s="4"/>
      <c r="H406" s="2"/>
    </row>
    <row r="407" spans="1:8" ht="12.75">
      <c r="A407" s="1"/>
      <c r="B407" s="2"/>
      <c r="C407" s="2"/>
      <c r="D407" s="6"/>
      <c r="E407" s="2"/>
      <c r="F407" s="2"/>
      <c r="G407" s="4"/>
      <c r="H407" s="2"/>
    </row>
    <row r="408" spans="1:8" ht="12.75">
      <c r="A408" s="1"/>
      <c r="B408" s="2"/>
      <c r="C408" s="2"/>
      <c r="D408" s="6"/>
      <c r="E408" s="2"/>
      <c r="F408" s="2"/>
      <c r="G408" s="4"/>
      <c r="H408" s="2"/>
    </row>
    <row r="409" spans="1:8" ht="12.75">
      <c r="A409" s="1"/>
      <c r="B409" s="2"/>
      <c r="C409" s="2"/>
      <c r="D409" s="6"/>
      <c r="E409" s="2"/>
      <c r="F409" s="2"/>
      <c r="G409" s="4"/>
      <c r="H409" s="2"/>
    </row>
    <row r="410" spans="1:8" ht="12.75">
      <c r="A410" s="1"/>
      <c r="B410" s="2"/>
      <c r="C410" s="2"/>
      <c r="D410" s="6"/>
      <c r="E410" s="2"/>
      <c r="F410" s="2"/>
      <c r="G410" s="4"/>
      <c r="H410" s="2"/>
    </row>
    <row r="411" spans="1:8" ht="12.75">
      <c r="A411" s="1"/>
      <c r="B411" s="2"/>
      <c r="C411" s="2"/>
      <c r="D411" s="6"/>
      <c r="E411" s="2"/>
      <c r="F411" s="2"/>
      <c r="G411" s="4"/>
      <c r="H411" s="2"/>
    </row>
    <row r="412" spans="1:8" ht="12.75">
      <c r="A412" s="1"/>
      <c r="B412" s="2"/>
      <c r="C412" s="2"/>
      <c r="D412" s="6"/>
      <c r="E412" s="2"/>
      <c r="F412" s="2"/>
      <c r="G412" s="4"/>
      <c r="H412" s="2"/>
    </row>
    <row r="413" spans="1:8" ht="12.75">
      <c r="A413" s="1"/>
      <c r="B413" s="2"/>
      <c r="C413" s="2"/>
      <c r="D413" s="6"/>
      <c r="E413" s="2"/>
      <c r="F413" s="2"/>
      <c r="G413" s="4"/>
      <c r="H413" s="2"/>
    </row>
    <row r="414" spans="1:8" ht="12.75">
      <c r="A414" s="1"/>
      <c r="B414" s="2"/>
      <c r="C414" s="2"/>
      <c r="D414" s="6"/>
      <c r="E414" s="2"/>
      <c r="F414" s="2"/>
      <c r="G414" s="4"/>
      <c r="H414" s="2"/>
    </row>
    <row r="415" spans="1:8" ht="12.75">
      <c r="A415" s="1"/>
      <c r="B415" s="2"/>
      <c r="C415" s="2"/>
      <c r="D415" s="6"/>
      <c r="E415" s="2"/>
      <c r="F415" s="2"/>
      <c r="G415" s="4"/>
      <c r="H415" s="2"/>
    </row>
    <row r="416" spans="1:8" ht="12.75">
      <c r="A416" s="1"/>
      <c r="B416" s="2"/>
      <c r="C416" s="2"/>
      <c r="D416" s="6"/>
      <c r="E416" s="2"/>
      <c r="F416" s="2"/>
      <c r="G416" s="4"/>
      <c r="H416" s="2"/>
    </row>
    <row r="417" spans="1:8" ht="12.75">
      <c r="A417" s="1"/>
      <c r="B417" s="2"/>
      <c r="C417" s="2"/>
      <c r="D417" s="6"/>
      <c r="E417" s="2"/>
      <c r="F417" s="2"/>
      <c r="G417" s="4"/>
      <c r="H417" s="2"/>
    </row>
    <row r="418" spans="1:8" ht="12.75">
      <c r="A418" s="1"/>
      <c r="B418" s="2"/>
      <c r="C418" s="2"/>
      <c r="D418" s="6"/>
      <c r="E418" s="2"/>
      <c r="F418" s="2"/>
      <c r="G418" s="4"/>
      <c r="H418" s="2"/>
    </row>
    <row r="419" spans="1:8" ht="12.75">
      <c r="A419" s="1"/>
      <c r="B419" s="2"/>
      <c r="C419" s="2"/>
      <c r="D419" s="6"/>
      <c r="E419" s="2"/>
      <c r="F419" s="2"/>
      <c r="G419" s="4"/>
      <c r="H419" s="2"/>
    </row>
    <row r="420" spans="1:8" ht="12.75">
      <c r="A420" s="1"/>
      <c r="B420" s="2"/>
      <c r="C420" s="2"/>
      <c r="D420" s="6"/>
      <c r="E420" s="2"/>
      <c r="F420" s="2"/>
      <c r="G420" s="4"/>
      <c r="H420" s="2"/>
    </row>
    <row r="421" spans="1:8" ht="12.75">
      <c r="A421" s="1"/>
      <c r="B421" s="2"/>
      <c r="C421" s="2"/>
      <c r="D421" s="6"/>
      <c r="E421" s="2"/>
      <c r="F421" s="2"/>
      <c r="G421" s="4"/>
      <c r="H421" s="2"/>
    </row>
    <row r="422" spans="1:8" ht="12.75">
      <c r="A422" s="1"/>
      <c r="B422" s="2"/>
      <c r="C422" s="2"/>
      <c r="D422" s="6"/>
      <c r="E422" s="2"/>
      <c r="F422" s="2"/>
      <c r="G422" s="4"/>
      <c r="H422" s="2"/>
    </row>
    <row r="423" spans="1:8" ht="12.75">
      <c r="A423" s="1"/>
      <c r="B423" s="2"/>
      <c r="C423" s="2"/>
      <c r="D423" s="6"/>
      <c r="E423" s="2"/>
      <c r="F423" s="2"/>
      <c r="G423" s="4"/>
      <c r="H423" s="2"/>
    </row>
    <row r="424" spans="1:8" ht="12.75">
      <c r="A424" s="1"/>
      <c r="B424" s="2"/>
      <c r="C424" s="2"/>
      <c r="D424" s="6"/>
      <c r="E424" s="2"/>
      <c r="F424" s="2"/>
      <c r="G424" s="4"/>
      <c r="H424" s="2"/>
    </row>
    <row r="425" spans="1:8" ht="12.75">
      <c r="A425" s="1"/>
      <c r="B425" s="2"/>
      <c r="C425" s="2"/>
      <c r="D425" s="6"/>
      <c r="E425" s="2"/>
      <c r="F425" s="2"/>
      <c r="G425" s="4"/>
      <c r="H425" s="2"/>
    </row>
    <row r="426" spans="1:8" ht="12.75">
      <c r="A426" s="1"/>
      <c r="B426" s="2"/>
      <c r="C426" s="2"/>
      <c r="D426" s="6"/>
      <c r="E426" s="2"/>
      <c r="F426" s="2"/>
      <c r="G426" s="4"/>
      <c r="H426" s="2"/>
    </row>
    <row r="427" spans="1:8" ht="12.75">
      <c r="A427" s="1"/>
      <c r="B427" s="2"/>
      <c r="C427" s="2"/>
      <c r="D427" s="6"/>
      <c r="E427" s="2"/>
      <c r="F427" s="2"/>
      <c r="G427" s="4"/>
      <c r="H427" s="2"/>
    </row>
    <row r="428" spans="1:8" ht="12.75">
      <c r="A428" s="1"/>
      <c r="B428" s="2"/>
      <c r="C428" s="2"/>
      <c r="D428" s="6"/>
      <c r="E428" s="2"/>
      <c r="F428" s="2"/>
      <c r="G428" s="4"/>
      <c r="H428" s="2"/>
    </row>
    <row r="429" spans="1:8" ht="12.75">
      <c r="A429" s="1"/>
      <c r="B429" s="2"/>
      <c r="C429" s="2"/>
      <c r="D429" s="6"/>
      <c r="E429" s="2"/>
      <c r="F429" s="2"/>
      <c r="G429" s="4"/>
      <c r="H429" s="2"/>
    </row>
    <row r="430" spans="1:8" ht="12.75">
      <c r="A430" s="1"/>
      <c r="B430" s="2"/>
      <c r="C430" s="2"/>
      <c r="D430" s="6"/>
      <c r="E430" s="2"/>
      <c r="F430" s="2"/>
      <c r="G430" s="4"/>
      <c r="H430" s="2"/>
    </row>
    <row r="431" spans="1:8" ht="12.75">
      <c r="A431" s="1"/>
      <c r="B431" s="2"/>
      <c r="C431" s="2"/>
      <c r="D431" s="6"/>
      <c r="E431" s="2"/>
      <c r="F431" s="2"/>
      <c r="G431" s="4"/>
      <c r="H431" s="2"/>
    </row>
    <row r="432" spans="1:8" ht="12.75">
      <c r="A432" s="1"/>
      <c r="B432" s="2"/>
      <c r="C432" s="2"/>
      <c r="D432" s="6"/>
      <c r="E432" s="2"/>
      <c r="F432" s="2"/>
      <c r="G432" s="4"/>
      <c r="H432" s="2"/>
    </row>
    <row r="433" spans="1:8" ht="12.75">
      <c r="A433" s="1"/>
      <c r="B433" s="2"/>
      <c r="C433" s="2"/>
      <c r="D433" s="6"/>
      <c r="E433" s="2"/>
      <c r="F433" s="2"/>
      <c r="G433" s="4"/>
      <c r="H433" s="2"/>
    </row>
    <row r="434" spans="1:8" ht="12.75">
      <c r="A434" s="1"/>
      <c r="B434" s="2"/>
      <c r="C434" s="2"/>
      <c r="D434" s="6"/>
      <c r="E434" s="2"/>
      <c r="F434" s="2"/>
      <c r="G434" s="4"/>
      <c r="H434" s="2"/>
    </row>
    <row r="435" spans="1:8" ht="12.75">
      <c r="A435" s="1"/>
      <c r="B435" s="2"/>
      <c r="C435" s="2"/>
      <c r="D435" s="6"/>
      <c r="E435" s="2"/>
      <c r="F435" s="2"/>
      <c r="G435" s="4"/>
      <c r="H435" s="2"/>
    </row>
    <row r="436" spans="1:8" ht="12.75">
      <c r="A436" s="1"/>
      <c r="B436" s="2"/>
      <c r="C436" s="2"/>
      <c r="D436" s="6"/>
      <c r="E436" s="2"/>
      <c r="F436" s="2"/>
      <c r="G436" s="4"/>
      <c r="H436" s="2"/>
    </row>
    <row r="437" spans="1:8" ht="12.75">
      <c r="A437" s="1"/>
      <c r="B437" s="2"/>
      <c r="C437" s="2"/>
      <c r="D437" s="6"/>
      <c r="E437" s="2"/>
      <c r="F437" s="2"/>
      <c r="G437" s="4"/>
      <c r="H437" s="2"/>
    </row>
    <row r="438" spans="1:8" ht="12.75">
      <c r="A438" s="1"/>
      <c r="B438" s="2"/>
      <c r="C438" s="2"/>
      <c r="D438" s="6"/>
      <c r="E438" s="2"/>
      <c r="F438" s="2"/>
      <c r="G438" s="4"/>
      <c r="H438" s="2"/>
    </row>
    <row r="439" spans="1:8" ht="12.75">
      <c r="A439" s="1"/>
      <c r="B439" s="2"/>
      <c r="C439" s="2"/>
      <c r="D439" s="6"/>
      <c r="E439" s="2"/>
      <c r="F439" s="2"/>
      <c r="G439" s="4"/>
      <c r="H439" s="2"/>
    </row>
    <row r="440" spans="1:8" ht="12.75">
      <c r="A440" s="1"/>
      <c r="B440" s="2"/>
      <c r="C440" s="2"/>
      <c r="D440" s="6"/>
      <c r="E440" s="2"/>
      <c r="F440" s="2"/>
      <c r="G440" s="4"/>
      <c r="H440" s="2"/>
    </row>
    <row r="441" spans="1:8" ht="12.75">
      <c r="A441" s="1"/>
      <c r="B441" s="2"/>
      <c r="C441" s="2"/>
      <c r="D441" s="6"/>
      <c r="E441" s="2"/>
      <c r="F441" s="2"/>
      <c r="G441" s="4"/>
      <c r="H441" s="2"/>
    </row>
    <row r="442" spans="1:8" ht="12.75">
      <c r="A442" s="1"/>
      <c r="B442" s="2"/>
      <c r="C442" s="2"/>
      <c r="D442" s="6"/>
      <c r="E442" s="2"/>
      <c r="F442" s="2"/>
      <c r="G442" s="4"/>
      <c r="H442" s="2"/>
    </row>
    <row r="443" spans="1:8" ht="12.75">
      <c r="A443" s="1"/>
      <c r="B443" s="2"/>
      <c r="C443" s="2"/>
      <c r="D443" s="6"/>
      <c r="E443" s="2"/>
      <c r="F443" s="2"/>
      <c r="G443" s="4"/>
      <c r="H443" s="2"/>
    </row>
    <row r="444" spans="1:8" ht="12.75">
      <c r="A444" s="1"/>
      <c r="B444" s="2"/>
      <c r="C444" s="2"/>
      <c r="D444" s="6"/>
      <c r="E444" s="2"/>
      <c r="F444" s="2"/>
      <c r="G444" s="4"/>
      <c r="H444" s="2"/>
    </row>
    <row r="445" spans="1:8" ht="12.75">
      <c r="A445" s="1"/>
      <c r="B445" s="2"/>
      <c r="C445" s="2"/>
      <c r="D445" s="6"/>
      <c r="E445" s="2"/>
      <c r="F445" s="2"/>
      <c r="G445" s="4"/>
      <c r="H445" s="2"/>
    </row>
    <row r="446" spans="1:8" ht="12.75">
      <c r="A446" s="1"/>
      <c r="B446" s="2"/>
      <c r="C446" s="2"/>
      <c r="D446" s="6"/>
      <c r="E446" s="2"/>
      <c r="F446" s="2"/>
      <c r="G446" s="4"/>
      <c r="H446" s="2"/>
    </row>
    <row r="447" spans="1:8" ht="12.75">
      <c r="A447" s="1"/>
      <c r="B447" s="2"/>
      <c r="C447" s="2"/>
      <c r="D447" s="6"/>
      <c r="E447" s="2"/>
      <c r="F447" s="2"/>
      <c r="G447" s="4"/>
      <c r="H447" s="2"/>
    </row>
    <row r="448" spans="1:8" ht="12.75">
      <c r="A448" s="1"/>
      <c r="B448" s="2"/>
      <c r="C448" s="2"/>
      <c r="D448" s="6"/>
      <c r="E448" s="2"/>
      <c r="F448" s="2"/>
      <c r="G448" s="4"/>
      <c r="H448" s="2"/>
    </row>
    <row r="449" spans="1:8" ht="12.75">
      <c r="A449" s="1"/>
      <c r="B449" s="2"/>
      <c r="C449" s="2"/>
      <c r="D449" s="6"/>
      <c r="E449" s="2"/>
      <c r="F449" s="2"/>
      <c r="G449" s="4"/>
      <c r="H449" s="2"/>
    </row>
    <row r="450" spans="1:8" ht="12.75">
      <c r="A450" s="1"/>
      <c r="B450" s="2"/>
      <c r="C450" s="2"/>
      <c r="D450" s="6"/>
      <c r="E450" s="2"/>
      <c r="F450" s="2"/>
      <c r="G450" s="4"/>
      <c r="H450" s="2"/>
    </row>
    <row r="451" spans="1:8" ht="12.75">
      <c r="A451" s="1"/>
      <c r="B451" s="2"/>
      <c r="C451" s="2"/>
      <c r="D451" s="6"/>
      <c r="E451" s="2"/>
      <c r="F451" s="2"/>
      <c r="G451" s="4"/>
      <c r="H451" s="2"/>
    </row>
    <row r="452" spans="1:8" ht="12.75">
      <c r="A452" s="1"/>
      <c r="B452" s="2"/>
      <c r="C452" s="2"/>
      <c r="D452" s="6"/>
      <c r="E452" s="2"/>
      <c r="F452" s="2"/>
      <c r="G452" s="4"/>
      <c r="H452" s="2"/>
    </row>
    <row r="453" spans="1:8" ht="12.75">
      <c r="A453" s="1"/>
      <c r="B453" s="2"/>
      <c r="C453" s="2"/>
      <c r="D453" s="6"/>
      <c r="E453" s="2"/>
      <c r="F453" s="2"/>
      <c r="G453" s="4"/>
      <c r="H453" s="2"/>
    </row>
    <row r="454" spans="1:8" ht="12.75">
      <c r="A454" s="1"/>
      <c r="B454" s="2"/>
      <c r="C454" s="2"/>
      <c r="D454" s="6"/>
      <c r="E454" s="2"/>
      <c r="F454" s="2"/>
      <c r="G454" s="4"/>
      <c r="H454" s="2"/>
    </row>
    <row r="455" spans="1:8" ht="12.75">
      <c r="A455" s="1"/>
      <c r="B455" s="2"/>
      <c r="C455" s="2"/>
      <c r="D455" s="6"/>
      <c r="E455" s="2"/>
      <c r="F455" s="2"/>
      <c r="G455" s="4"/>
      <c r="H455" s="2"/>
    </row>
    <row r="456" spans="1:8" ht="12.75">
      <c r="A456" s="1"/>
      <c r="B456" s="2"/>
      <c r="C456" s="2"/>
      <c r="D456" s="6"/>
      <c r="E456" s="2"/>
      <c r="F456" s="2"/>
      <c r="G456" s="4"/>
      <c r="H456" s="2"/>
    </row>
    <row r="457" spans="1:8" ht="12.75">
      <c r="A457" s="1"/>
      <c r="B457" s="2"/>
      <c r="C457" s="2"/>
      <c r="D457" s="6"/>
      <c r="E457" s="2"/>
      <c r="F457" s="2"/>
      <c r="G457" s="4"/>
      <c r="H457" s="2"/>
    </row>
    <row r="458" spans="1:8" ht="12.75">
      <c r="A458" s="1"/>
      <c r="B458" s="2"/>
      <c r="C458" s="2"/>
      <c r="D458" s="6"/>
      <c r="E458" s="2"/>
      <c r="F458" s="2"/>
      <c r="G458" s="4"/>
      <c r="H458" s="2"/>
    </row>
    <row r="459" spans="1:8" ht="12.75">
      <c r="A459" s="1"/>
      <c r="B459" s="2"/>
      <c r="C459" s="2"/>
      <c r="D459" s="6"/>
      <c r="E459" s="2"/>
      <c r="F459" s="2"/>
      <c r="G459" s="4"/>
      <c r="H459" s="2"/>
    </row>
    <row r="460" spans="1:8" ht="12.75">
      <c r="A460" s="1"/>
      <c r="B460" s="2"/>
      <c r="C460" s="2"/>
      <c r="D460" s="6"/>
      <c r="E460" s="2"/>
      <c r="F460" s="2"/>
      <c r="G460" s="4"/>
      <c r="H460" s="2"/>
    </row>
    <row r="461" spans="1:8" ht="12.75">
      <c r="A461" s="1"/>
      <c r="B461" s="2"/>
      <c r="C461" s="2"/>
      <c r="D461" s="6"/>
      <c r="E461" s="2"/>
      <c r="F461" s="2"/>
      <c r="G461" s="4"/>
      <c r="H461" s="2"/>
    </row>
    <row r="462" spans="1:8" ht="12.75">
      <c r="A462" s="1"/>
      <c r="B462" s="2"/>
      <c r="C462" s="2"/>
      <c r="D462" s="6"/>
      <c r="E462" s="2"/>
      <c r="F462" s="2"/>
      <c r="G462" s="4"/>
      <c r="H462" s="2"/>
    </row>
    <row r="463" spans="1:8" ht="12.75">
      <c r="A463" s="1"/>
      <c r="B463" s="2"/>
      <c r="C463" s="2"/>
      <c r="D463" s="6"/>
      <c r="E463" s="2"/>
      <c r="F463" s="2"/>
      <c r="G463" s="4"/>
      <c r="H463" s="2"/>
    </row>
    <row r="464" spans="1:8" ht="12.75">
      <c r="A464" s="1"/>
      <c r="B464" s="2"/>
      <c r="C464" s="2"/>
      <c r="D464" s="6"/>
      <c r="E464" s="2"/>
      <c r="F464" s="2"/>
      <c r="G464" s="4"/>
      <c r="H464" s="2"/>
    </row>
    <row r="465" spans="1:8" ht="12.75">
      <c r="A465" s="1"/>
      <c r="B465" s="2"/>
      <c r="C465" s="2"/>
      <c r="D465" s="6"/>
      <c r="E465" s="2"/>
      <c r="F465" s="2"/>
      <c r="G465" s="4"/>
      <c r="H465" s="2"/>
    </row>
    <row r="466" spans="1:8" ht="12.75">
      <c r="A466" s="1"/>
      <c r="B466" s="2"/>
      <c r="C466" s="2"/>
      <c r="D466" s="6"/>
      <c r="E466" s="2"/>
      <c r="F466" s="2"/>
      <c r="G466" s="4"/>
      <c r="H466" s="2"/>
    </row>
    <row r="467" spans="1:8" ht="12.75">
      <c r="A467" s="1"/>
      <c r="B467" s="2"/>
      <c r="C467" s="2"/>
      <c r="D467" s="6"/>
      <c r="E467" s="2"/>
      <c r="F467" s="2"/>
      <c r="G467" s="4"/>
      <c r="H467" s="2"/>
    </row>
    <row r="468" spans="1:8" ht="12.75">
      <c r="A468" s="1"/>
      <c r="B468" s="2"/>
      <c r="C468" s="2"/>
      <c r="D468" s="6"/>
      <c r="E468" s="2"/>
      <c r="F468" s="2"/>
      <c r="G468" s="4"/>
      <c r="H468" s="2"/>
    </row>
    <row r="469" spans="1:8" ht="12.75">
      <c r="A469" s="1"/>
      <c r="B469" s="2"/>
      <c r="C469" s="2"/>
      <c r="D469" s="6"/>
      <c r="E469" s="2"/>
      <c r="F469" s="2"/>
      <c r="G469" s="4"/>
      <c r="H469" s="2"/>
    </row>
    <row r="470" spans="1:8" ht="12.75">
      <c r="A470" s="1"/>
      <c r="B470" s="2"/>
      <c r="C470" s="2"/>
      <c r="D470" s="6"/>
      <c r="E470" s="2"/>
      <c r="F470" s="2"/>
      <c r="G470" s="4"/>
      <c r="H470" s="2"/>
    </row>
    <row r="471" spans="1:8" ht="12.75">
      <c r="A471" s="1"/>
      <c r="B471" s="2"/>
      <c r="C471" s="2"/>
      <c r="D471" s="6"/>
      <c r="E471" s="2"/>
      <c r="F471" s="2"/>
      <c r="G471" s="4"/>
      <c r="H471" s="2"/>
    </row>
    <row r="472" spans="1:8" ht="12.75">
      <c r="A472" s="1"/>
      <c r="B472" s="2"/>
      <c r="C472" s="2"/>
      <c r="D472" s="6"/>
      <c r="E472" s="2"/>
      <c r="F472" s="2"/>
      <c r="G472" s="4"/>
      <c r="H472" s="2"/>
    </row>
    <row r="473" spans="1:8" ht="12.75">
      <c r="A473" s="1"/>
      <c r="B473" s="2"/>
      <c r="C473" s="2"/>
      <c r="D473" s="6"/>
      <c r="E473" s="2"/>
      <c r="F473" s="2"/>
      <c r="G473" s="4"/>
      <c r="H473" s="2"/>
    </row>
    <row r="474" spans="1:8" ht="12.75">
      <c r="A474" s="1"/>
      <c r="B474" s="2"/>
      <c r="C474" s="2"/>
      <c r="D474" s="6"/>
      <c r="E474" s="2"/>
      <c r="F474" s="2"/>
      <c r="G474" s="4"/>
      <c r="H474" s="2"/>
    </row>
    <row r="475" spans="1:8" ht="12.75">
      <c r="A475" s="1"/>
      <c r="B475" s="2"/>
      <c r="C475" s="2"/>
      <c r="D475" s="6"/>
      <c r="E475" s="2"/>
      <c r="F475" s="2"/>
      <c r="G475" s="4"/>
      <c r="H475" s="2"/>
    </row>
    <row r="476" spans="1:8" ht="12.75">
      <c r="A476" s="1"/>
      <c r="B476" s="2"/>
      <c r="C476" s="2"/>
      <c r="D476" s="6"/>
      <c r="E476" s="2"/>
      <c r="F476" s="2"/>
      <c r="G476" s="4"/>
      <c r="H476" s="2"/>
    </row>
    <row r="477" spans="1:8" ht="12.75">
      <c r="A477" s="1"/>
      <c r="B477" s="2"/>
      <c r="C477" s="2"/>
      <c r="D477" s="6"/>
      <c r="E477" s="2"/>
      <c r="F477" s="2"/>
      <c r="G477" s="4"/>
      <c r="H477" s="2"/>
    </row>
    <row r="478" spans="1:8" ht="12.75">
      <c r="A478" s="1"/>
      <c r="B478" s="2"/>
      <c r="C478" s="2"/>
      <c r="D478" s="6"/>
      <c r="E478" s="2"/>
      <c r="F478" s="2"/>
      <c r="G478" s="4"/>
      <c r="H478" s="2"/>
    </row>
    <row r="479" spans="1:8" ht="12.75">
      <c r="A479" s="1"/>
      <c r="B479" s="2"/>
      <c r="C479" s="2"/>
      <c r="D479" s="6"/>
      <c r="E479" s="2"/>
      <c r="F479" s="2"/>
      <c r="G479" s="4"/>
      <c r="H479" s="2"/>
    </row>
    <row r="480" spans="1:8" ht="12.75">
      <c r="A480" s="1"/>
      <c r="B480" s="2"/>
      <c r="C480" s="2"/>
      <c r="D480" s="6"/>
      <c r="E480" s="2"/>
      <c r="F480" s="2"/>
      <c r="G480" s="4"/>
      <c r="H480" s="2"/>
    </row>
    <row r="481" spans="1:8" ht="12.75">
      <c r="A481" s="1"/>
      <c r="B481" s="2"/>
      <c r="C481" s="2"/>
      <c r="D481" s="6"/>
      <c r="E481" s="2"/>
      <c r="F481" s="2"/>
      <c r="G481" s="4"/>
      <c r="H481" s="2"/>
    </row>
    <row r="482" spans="1:8" ht="12.75">
      <c r="A482" s="1"/>
      <c r="B482" s="2"/>
      <c r="C482" s="2"/>
      <c r="D482" s="6"/>
      <c r="E482" s="2"/>
      <c r="F482" s="2"/>
      <c r="G482" s="4"/>
      <c r="H482" s="2"/>
    </row>
    <row r="483" spans="1:8" ht="12.75">
      <c r="A483" s="1"/>
      <c r="B483" s="2"/>
      <c r="C483" s="2"/>
      <c r="D483" s="6"/>
      <c r="E483" s="2"/>
      <c r="F483" s="2"/>
      <c r="G483" s="4"/>
      <c r="H483" s="2"/>
    </row>
    <row r="484" spans="1:8" ht="12.75">
      <c r="A484" s="1"/>
      <c r="B484" s="2"/>
      <c r="C484" s="2"/>
      <c r="D484" s="6"/>
      <c r="E484" s="2"/>
      <c r="F484" s="2"/>
      <c r="G484" s="4"/>
      <c r="H484" s="2"/>
    </row>
    <row r="485" spans="1:8" ht="12.75">
      <c r="A485" s="1"/>
      <c r="B485" s="2"/>
      <c r="C485" s="2"/>
      <c r="D485" s="6"/>
      <c r="E485" s="2"/>
      <c r="F485" s="2"/>
      <c r="G485" s="4"/>
      <c r="H485" s="2"/>
    </row>
    <row r="486" spans="1:8" ht="12.75">
      <c r="A486" s="1"/>
      <c r="B486" s="2"/>
      <c r="C486" s="2"/>
      <c r="D486" s="6"/>
      <c r="E486" s="2"/>
      <c r="F486" s="2"/>
      <c r="G486" s="4"/>
      <c r="H486" s="2"/>
    </row>
    <row r="487" spans="1:8" ht="12.75">
      <c r="A487" s="1"/>
      <c r="B487" s="2"/>
      <c r="C487" s="2"/>
      <c r="D487" s="6"/>
      <c r="E487" s="2"/>
      <c r="F487" s="2"/>
      <c r="G487" s="4"/>
      <c r="H487" s="2"/>
    </row>
    <row r="488" spans="1:8" ht="12.75">
      <c r="A488" s="1"/>
      <c r="B488" s="2"/>
      <c r="C488" s="2"/>
      <c r="D488" s="6"/>
      <c r="E488" s="2"/>
      <c r="F488" s="2"/>
      <c r="G488" s="4"/>
      <c r="H488" s="2"/>
    </row>
    <row r="489" spans="1:8" ht="12.75">
      <c r="A489" s="1"/>
      <c r="B489" s="2"/>
      <c r="C489" s="2"/>
      <c r="D489" s="6"/>
      <c r="E489" s="2"/>
      <c r="F489" s="2"/>
      <c r="G489" s="4"/>
      <c r="H489" s="2"/>
    </row>
    <row r="490" spans="1:8" ht="12.75">
      <c r="A490" s="1"/>
      <c r="B490" s="2"/>
      <c r="C490" s="2"/>
      <c r="D490" s="6"/>
      <c r="E490" s="2"/>
      <c r="F490" s="2"/>
      <c r="G490" s="4"/>
      <c r="H490" s="2"/>
    </row>
    <row r="491" spans="1:8" ht="12.75">
      <c r="A491" s="1"/>
      <c r="B491" s="2"/>
      <c r="C491" s="2"/>
      <c r="D491" s="6"/>
      <c r="E491" s="2"/>
      <c r="F491" s="2"/>
      <c r="G491" s="4"/>
      <c r="H491" s="2"/>
    </row>
    <row r="492" spans="1:8" ht="12.75">
      <c r="A492" s="1"/>
      <c r="B492" s="2"/>
      <c r="C492" s="2"/>
      <c r="D492" s="6"/>
      <c r="E492" s="2"/>
      <c r="F492" s="2"/>
      <c r="G492" s="4"/>
      <c r="H492" s="2"/>
    </row>
    <row r="493" spans="1:8" ht="12.75">
      <c r="A493" s="1"/>
      <c r="B493" s="2"/>
      <c r="C493" s="2"/>
      <c r="D493" s="6"/>
      <c r="E493" s="2"/>
      <c r="F493" s="2"/>
      <c r="G493" s="4"/>
      <c r="H493" s="2"/>
    </row>
    <row r="494" spans="1:8" ht="12.75">
      <c r="A494" s="1"/>
      <c r="B494" s="2"/>
      <c r="C494" s="2"/>
      <c r="D494" s="6"/>
      <c r="E494" s="2"/>
      <c r="F494" s="2"/>
      <c r="G494" s="4"/>
      <c r="H494" s="2"/>
    </row>
    <row r="495" spans="1:8" ht="12.75">
      <c r="A495" s="1"/>
      <c r="B495" s="2"/>
      <c r="C495" s="2"/>
      <c r="D495" s="6"/>
      <c r="E495" s="2"/>
      <c r="F495" s="2"/>
      <c r="G495" s="4"/>
      <c r="H495" s="2"/>
    </row>
    <row r="496" spans="1:8" ht="12.75">
      <c r="A496" s="1"/>
      <c r="B496" s="2"/>
      <c r="C496" s="2"/>
      <c r="D496" s="6"/>
      <c r="E496" s="2"/>
      <c r="F496" s="2"/>
      <c r="G496" s="4"/>
      <c r="H496" s="2"/>
    </row>
    <row r="497" spans="1:8" ht="12.75">
      <c r="A497" s="1"/>
      <c r="B497" s="2"/>
      <c r="C497" s="2"/>
      <c r="D497" s="6"/>
      <c r="E497" s="2"/>
      <c r="F497" s="2"/>
      <c r="G497" s="4"/>
      <c r="H497" s="2"/>
    </row>
    <row r="498" spans="1:8" ht="12.75">
      <c r="A498" s="1"/>
      <c r="B498" s="2"/>
      <c r="C498" s="2"/>
      <c r="D498" s="6"/>
      <c r="E498" s="2"/>
      <c r="F498" s="2"/>
      <c r="G498" s="4"/>
      <c r="H498" s="2"/>
    </row>
    <row r="499" spans="1:8" ht="12.75">
      <c r="A499" s="1"/>
      <c r="B499" s="2"/>
      <c r="C499" s="2"/>
      <c r="D499" s="6"/>
      <c r="E499" s="2"/>
      <c r="F499" s="2"/>
      <c r="G499" s="4"/>
      <c r="H499" s="2"/>
    </row>
    <row r="500" spans="1:8" ht="12.75">
      <c r="A500" s="1"/>
      <c r="B500" s="2"/>
      <c r="C500" s="2"/>
      <c r="D500" s="6"/>
      <c r="E500" s="2"/>
      <c r="F500" s="2"/>
      <c r="G500" s="4"/>
      <c r="H500" s="2"/>
    </row>
    <row r="501" spans="1:8" ht="12.75">
      <c r="A501" s="1"/>
      <c r="B501" s="2"/>
      <c r="C501" s="2"/>
      <c r="D501" s="6"/>
      <c r="E501" s="2"/>
      <c r="F501" s="2"/>
      <c r="G501" s="4"/>
      <c r="H501" s="2"/>
    </row>
    <row r="502" spans="1:8" ht="12.75">
      <c r="A502" s="1"/>
      <c r="B502" s="2"/>
      <c r="C502" s="2"/>
      <c r="D502" s="6"/>
      <c r="E502" s="2"/>
      <c r="F502" s="2"/>
      <c r="G502" s="4"/>
      <c r="H502" s="2"/>
    </row>
    <row r="503" spans="1:8" ht="12.75">
      <c r="A503" s="1"/>
      <c r="B503" s="2"/>
      <c r="C503" s="2"/>
      <c r="D503" s="6"/>
      <c r="E503" s="2"/>
      <c r="F503" s="2"/>
      <c r="G503" s="4"/>
      <c r="H503" s="2"/>
    </row>
    <row r="504" spans="1:8" ht="12.75">
      <c r="A504" s="1"/>
      <c r="B504" s="2"/>
      <c r="C504" s="2"/>
      <c r="D504" s="6"/>
      <c r="E504" s="2"/>
      <c r="F504" s="2"/>
      <c r="G504" s="4"/>
      <c r="H504" s="2"/>
    </row>
    <row r="505" spans="1:8" ht="12.75">
      <c r="A505" s="1"/>
      <c r="B505" s="2"/>
      <c r="C505" s="2"/>
      <c r="D505" s="6"/>
      <c r="E505" s="2"/>
      <c r="F505" s="2"/>
      <c r="G505" s="4"/>
      <c r="H505" s="2"/>
    </row>
    <row r="506" spans="1:8" ht="12.75">
      <c r="A506" s="1"/>
      <c r="B506" s="2"/>
      <c r="C506" s="2"/>
      <c r="D506" s="6"/>
      <c r="E506" s="2"/>
      <c r="F506" s="2"/>
      <c r="G506" s="4"/>
      <c r="H506" s="2"/>
    </row>
    <row r="507" spans="1:8" ht="12.75">
      <c r="A507" s="1"/>
      <c r="B507" s="2"/>
      <c r="C507" s="2"/>
      <c r="D507" s="6"/>
      <c r="E507" s="2"/>
      <c r="F507" s="2"/>
      <c r="G507" s="4"/>
      <c r="H507" s="2"/>
    </row>
    <row r="508" spans="1:8" ht="12.75">
      <c r="A508" s="1"/>
      <c r="B508" s="2"/>
      <c r="C508" s="2"/>
      <c r="D508" s="6"/>
      <c r="E508" s="2"/>
      <c r="F508" s="2"/>
      <c r="G508" s="4"/>
      <c r="H508" s="2"/>
    </row>
    <row r="509" spans="1:8" ht="12.75">
      <c r="A509" s="1"/>
      <c r="B509" s="2"/>
      <c r="C509" s="2"/>
      <c r="D509" s="6"/>
      <c r="E509" s="2"/>
      <c r="F509" s="2"/>
      <c r="G509" s="4"/>
      <c r="H509" s="2"/>
    </row>
    <row r="510" spans="1:8" ht="12.75">
      <c r="A510" s="1"/>
      <c r="B510" s="2"/>
      <c r="C510" s="2"/>
      <c r="D510" s="6"/>
      <c r="E510" s="2"/>
      <c r="F510" s="2"/>
      <c r="G510" s="4"/>
      <c r="H510" s="2"/>
    </row>
    <row r="511" spans="1:8" ht="12.75">
      <c r="A511" s="1"/>
      <c r="B511" s="2"/>
      <c r="C511" s="2"/>
      <c r="D511" s="6"/>
      <c r="E511" s="2"/>
      <c r="F511" s="2"/>
      <c r="G511" s="4"/>
      <c r="H511" s="2"/>
    </row>
    <row r="512" spans="1:8" ht="12.75">
      <c r="A512" s="1"/>
      <c r="B512" s="2"/>
      <c r="C512" s="2"/>
      <c r="D512" s="6"/>
      <c r="E512" s="2"/>
      <c r="F512" s="2"/>
      <c r="G512" s="4"/>
      <c r="H512" s="2"/>
    </row>
    <row r="513" spans="1:8" ht="12.75">
      <c r="A513" s="1"/>
      <c r="B513" s="2"/>
      <c r="C513" s="2"/>
      <c r="D513" s="6"/>
      <c r="E513" s="2"/>
      <c r="F513" s="2"/>
      <c r="G513" s="4"/>
      <c r="H513" s="2"/>
    </row>
    <row r="514" spans="1:8" ht="12.75">
      <c r="A514" s="1"/>
      <c r="B514" s="2"/>
      <c r="C514" s="2"/>
      <c r="D514" s="6"/>
      <c r="E514" s="2"/>
      <c r="F514" s="2"/>
      <c r="G514" s="4"/>
      <c r="H514" s="2"/>
    </row>
    <row r="515" spans="1:8" ht="12.75">
      <c r="A515" s="1"/>
      <c r="B515" s="2"/>
      <c r="C515" s="2"/>
      <c r="D515" s="6"/>
      <c r="E515" s="2"/>
      <c r="F515" s="2"/>
      <c r="G515" s="4"/>
      <c r="H515" s="2"/>
    </row>
    <row r="516" spans="1:8" ht="12.75">
      <c r="A516" s="1"/>
      <c r="B516" s="2"/>
      <c r="C516" s="2"/>
      <c r="D516" s="6"/>
      <c r="E516" s="2"/>
      <c r="F516" s="2"/>
      <c r="G516" s="4"/>
      <c r="H516" s="2"/>
    </row>
    <row r="517" spans="1:8" ht="12.75">
      <c r="A517" s="1"/>
      <c r="B517" s="2"/>
      <c r="C517" s="2"/>
      <c r="D517" s="6"/>
      <c r="E517" s="2"/>
      <c r="F517" s="2"/>
      <c r="G517" s="4"/>
      <c r="H517" s="2"/>
    </row>
    <row r="518" spans="1:8" ht="12.75">
      <c r="A518" s="1"/>
      <c r="B518" s="2"/>
      <c r="C518" s="2"/>
      <c r="D518" s="6"/>
      <c r="E518" s="2"/>
      <c r="F518" s="2"/>
      <c r="G518" s="4"/>
      <c r="H518" s="2"/>
    </row>
    <row r="519" spans="1:8" ht="12.75">
      <c r="A519" s="1"/>
      <c r="B519" s="2"/>
      <c r="C519" s="2"/>
      <c r="D519" s="6"/>
      <c r="E519" s="2"/>
      <c r="F519" s="2"/>
      <c r="G519" s="4"/>
      <c r="H519" s="2"/>
    </row>
    <row r="520" spans="1:8" ht="12.75">
      <c r="A520" s="1"/>
      <c r="B520" s="2"/>
      <c r="C520" s="2"/>
      <c r="D520" s="6"/>
      <c r="E520" s="2"/>
      <c r="F520" s="2"/>
      <c r="G520" s="4"/>
      <c r="H520" s="2"/>
    </row>
    <row r="521" spans="1:8" ht="12.75">
      <c r="A521" s="1"/>
      <c r="B521" s="2"/>
      <c r="C521" s="2"/>
      <c r="D521" s="6"/>
      <c r="E521" s="2"/>
      <c r="F521" s="2"/>
      <c r="G521" s="4"/>
      <c r="H521" s="2"/>
    </row>
    <row r="522" spans="1:8" ht="12.75">
      <c r="A522" s="1"/>
      <c r="B522" s="2"/>
      <c r="C522" s="2"/>
      <c r="D522" s="6"/>
      <c r="E522" s="2"/>
      <c r="F522" s="2"/>
      <c r="G522" s="4"/>
      <c r="H522" s="2"/>
    </row>
    <row r="523" spans="1:8" ht="12.75">
      <c r="A523" s="1"/>
      <c r="B523" s="2"/>
      <c r="C523" s="2"/>
      <c r="D523" s="6"/>
      <c r="E523" s="2"/>
      <c r="F523" s="2"/>
      <c r="G523" s="4"/>
      <c r="H523" s="2"/>
    </row>
    <row r="524" spans="1:8" ht="12.75">
      <c r="A524" s="1"/>
      <c r="B524" s="2"/>
      <c r="C524" s="2"/>
      <c r="D524" s="6"/>
      <c r="E524" s="2"/>
      <c r="F524" s="2"/>
      <c r="G524" s="4"/>
      <c r="H524" s="2"/>
    </row>
    <row r="525" spans="1:8" ht="12.75">
      <c r="A525" s="1"/>
      <c r="B525" s="2"/>
      <c r="C525" s="2"/>
      <c r="D525" s="6"/>
      <c r="E525" s="2"/>
      <c r="F525" s="2"/>
      <c r="G525" s="4"/>
      <c r="H525" s="2"/>
    </row>
    <row r="526" spans="1:8" ht="12.75">
      <c r="A526" s="1"/>
      <c r="B526" s="2"/>
      <c r="C526" s="2"/>
      <c r="D526" s="6"/>
      <c r="E526" s="2"/>
      <c r="F526" s="2"/>
      <c r="G526" s="4"/>
      <c r="H526" s="2"/>
    </row>
    <row r="527" spans="1:8" ht="12.75">
      <c r="A527" s="1"/>
      <c r="B527" s="2"/>
      <c r="C527" s="2"/>
      <c r="D527" s="6"/>
      <c r="E527" s="2"/>
      <c r="F527" s="2"/>
      <c r="G527" s="4"/>
      <c r="H527" s="2"/>
    </row>
    <row r="528" spans="1:8" ht="12.75">
      <c r="A528" s="1"/>
      <c r="B528" s="2"/>
      <c r="C528" s="2"/>
      <c r="D528" s="6"/>
      <c r="E528" s="2"/>
      <c r="F528" s="2"/>
      <c r="G528" s="4"/>
      <c r="H528" s="2"/>
    </row>
    <row r="529" spans="1:8" ht="12.75">
      <c r="A529" s="1"/>
      <c r="B529" s="2"/>
      <c r="C529" s="2"/>
      <c r="D529" s="6"/>
      <c r="E529" s="2"/>
      <c r="F529" s="2"/>
      <c r="G529" s="4"/>
      <c r="H529" s="2"/>
    </row>
    <row r="530" spans="1:8" ht="12.75">
      <c r="A530" s="1"/>
      <c r="B530" s="2"/>
      <c r="C530" s="2"/>
      <c r="D530" s="6"/>
      <c r="E530" s="2"/>
      <c r="F530" s="2"/>
      <c r="G530" s="4"/>
      <c r="H530" s="2"/>
    </row>
    <row r="531" spans="1:8" ht="12.75">
      <c r="A531" s="1"/>
      <c r="B531" s="2"/>
      <c r="C531" s="2"/>
      <c r="D531" s="6"/>
      <c r="E531" s="2"/>
      <c r="F531" s="2"/>
      <c r="G531" s="4"/>
      <c r="H531" s="2"/>
    </row>
    <row r="532" spans="1:8" ht="12.75">
      <c r="A532" s="1"/>
      <c r="B532" s="2"/>
      <c r="C532" s="2"/>
      <c r="D532" s="6"/>
      <c r="E532" s="2"/>
      <c r="F532" s="2"/>
      <c r="G532" s="4"/>
      <c r="H532" s="2"/>
    </row>
    <row r="533" spans="1:8" ht="12.75">
      <c r="A533" s="1"/>
      <c r="B533" s="2"/>
      <c r="C533" s="2"/>
      <c r="D533" s="6"/>
      <c r="E533" s="2"/>
      <c r="F533" s="2"/>
      <c r="G533" s="4"/>
      <c r="H533" s="2"/>
    </row>
    <row r="534" spans="1:8" ht="12.75">
      <c r="A534" s="1"/>
      <c r="B534" s="2"/>
      <c r="C534" s="2"/>
      <c r="D534" s="6"/>
      <c r="E534" s="2"/>
      <c r="F534" s="2"/>
      <c r="G534" s="4"/>
      <c r="H534" s="2"/>
    </row>
    <row r="535" spans="1:8" ht="12.75">
      <c r="A535" s="1"/>
      <c r="B535" s="2"/>
      <c r="C535" s="2"/>
      <c r="D535" s="6"/>
      <c r="E535" s="2"/>
      <c r="F535" s="2"/>
      <c r="G535" s="4"/>
      <c r="H535" s="2"/>
    </row>
    <row r="536" spans="1:8" ht="12.75">
      <c r="A536" s="1"/>
      <c r="B536" s="2"/>
      <c r="C536" s="2"/>
      <c r="D536" s="6"/>
      <c r="E536" s="2"/>
      <c r="F536" s="2"/>
      <c r="G536" s="4"/>
      <c r="H536" s="2"/>
    </row>
    <row r="537" spans="1:8" ht="12.75">
      <c r="A537" s="1"/>
      <c r="B537" s="2"/>
      <c r="C537" s="2"/>
      <c r="D537" s="6"/>
      <c r="E537" s="2"/>
      <c r="F537" s="2"/>
      <c r="G537" s="4"/>
      <c r="H537" s="2"/>
    </row>
    <row r="538" spans="1:8" ht="12.75">
      <c r="A538" s="1"/>
      <c r="B538" s="2"/>
      <c r="C538" s="2"/>
      <c r="D538" s="6"/>
      <c r="E538" s="2"/>
      <c r="F538" s="2"/>
      <c r="G538" s="4"/>
      <c r="H538" s="2"/>
    </row>
    <row r="539" spans="1:8" ht="12.75">
      <c r="A539" s="1"/>
      <c r="B539" s="2"/>
      <c r="C539" s="2"/>
      <c r="D539" s="6"/>
      <c r="E539" s="2"/>
      <c r="F539" s="2"/>
      <c r="G539" s="4"/>
      <c r="H539" s="2"/>
    </row>
    <row r="540" spans="1:8" ht="12.75">
      <c r="A540" s="1"/>
      <c r="B540" s="2"/>
      <c r="C540" s="2"/>
      <c r="D540" s="6"/>
      <c r="E540" s="2"/>
      <c r="F540" s="2"/>
      <c r="G540" s="4"/>
      <c r="H540" s="2"/>
    </row>
    <row r="541" spans="1:8" ht="12.75">
      <c r="A541" s="1"/>
      <c r="B541" s="2"/>
      <c r="C541" s="2"/>
      <c r="D541" s="6"/>
      <c r="E541" s="2"/>
      <c r="F541" s="2"/>
      <c r="G541" s="4"/>
      <c r="H541" s="2"/>
    </row>
    <row r="542" spans="1:8" ht="12.75">
      <c r="A542" s="1"/>
      <c r="B542" s="2"/>
      <c r="C542" s="2"/>
      <c r="D542" s="6"/>
      <c r="E542" s="2"/>
      <c r="F542" s="2"/>
      <c r="G542" s="4"/>
      <c r="H542" s="2"/>
    </row>
    <row r="543" spans="1:8" ht="12.75">
      <c r="A543" s="1"/>
      <c r="B543" s="2"/>
      <c r="C543" s="2"/>
      <c r="D543" s="6"/>
      <c r="E543" s="2"/>
      <c r="F543" s="2"/>
      <c r="G543" s="4"/>
      <c r="H543" s="2"/>
    </row>
    <row r="544" spans="1:8" ht="12.75">
      <c r="A544" s="1"/>
      <c r="B544" s="2"/>
      <c r="C544" s="2"/>
      <c r="D544" s="6"/>
      <c r="E544" s="2"/>
      <c r="F544" s="2"/>
      <c r="G544" s="4"/>
      <c r="H544" s="2"/>
    </row>
    <row r="545" spans="1:8" ht="12.75">
      <c r="A545" s="1"/>
      <c r="B545" s="2"/>
      <c r="C545" s="2"/>
      <c r="D545" s="6"/>
      <c r="E545" s="2"/>
      <c r="F545" s="2"/>
      <c r="G545" s="4"/>
      <c r="H545" s="2"/>
    </row>
    <row r="546" spans="1:8" ht="12.75">
      <c r="A546" s="1"/>
      <c r="B546" s="2"/>
      <c r="C546" s="2"/>
      <c r="D546" s="6"/>
      <c r="E546" s="2"/>
      <c r="F546" s="2"/>
      <c r="G546" s="4"/>
      <c r="H546" s="2"/>
    </row>
    <row r="547" spans="1:8" ht="12.75">
      <c r="A547" s="1"/>
      <c r="B547" s="2"/>
      <c r="C547" s="2"/>
      <c r="D547" s="6"/>
      <c r="E547" s="2"/>
      <c r="F547" s="2"/>
      <c r="G547" s="4"/>
      <c r="H547" s="2"/>
    </row>
    <row r="548" spans="1:8" ht="12.75">
      <c r="A548" s="1"/>
      <c r="B548" s="2"/>
      <c r="C548" s="2"/>
      <c r="D548" s="6"/>
      <c r="E548" s="2"/>
      <c r="F548" s="2"/>
      <c r="G548" s="4"/>
      <c r="H548" s="2"/>
    </row>
    <row r="549" spans="1:8" ht="12.75">
      <c r="A549" s="1"/>
      <c r="B549" s="2"/>
      <c r="C549" s="2"/>
      <c r="D549" s="6"/>
      <c r="E549" s="2"/>
      <c r="F549" s="2"/>
      <c r="G549" s="4"/>
      <c r="H549" s="2"/>
    </row>
    <row r="550" spans="1:8" ht="12.75">
      <c r="A550" s="1"/>
      <c r="B550" s="2"/>
      <c r="C550" s="2"/>
      <c r="D550" s="6"/>
      <c r="E550" s="2"/>
      <c r="F550" s="2"/>
      <c r="G550" s="4"/>
      <c r="H550" s="2"/>
    </row>
    <row r="551" spans="1:8" ht="12.75">
      <c r="A551" s="1"/>
      <c r="B551" s="2"/>
      <c r="C551" s="2"/>
      <c r="D551" s="6"/>
      <c r="E551" s="2"/>
      <c r="F551" s="2"/>
      <c r="G551" s="4"/>
      <c r="H551" s="2"/>
    </row>
    <row r="552" spans="1:8" ht="12.75">
      <c r="A552" s="1"/>
      <c r="B552" s="2"/>
      <c r="C552" s="2"/>
      <c r="D552" s="6"/>
      <c r="E552" s="2"/>
      <c r="F552" s="2"/>
      <c r="G552" s="4"/>
      <c r="H552" s="2"/>
    </row>
    <row r="553" spans="1:8" ht="12.75">
      <c r="A553" s="1"/>
      <c r="B553" s="2"/>
      <c r="C553" s="2"/>
      <c r="D553" s="6"/>
      <c r="E553" s="2"/>
      <c r="F553" s="2"/>
      <c r="G553" s="4"/>
      <c r="H553" s="2"/>
    </row>
    <row r="554" spans="1:8" ht="12.75">
      <c r="A554" s="1"/>
      <c r="B554" s="2"/>
      <c r="C554" s="2"/>
      <c r="D554" s="6"/>
      <c r="E554" s="2"/>
      <c r="F554" s="2"/>
      <c r="G554" s="4"/>
      <c r="H554" s="2"/>
    </row>
    <row r="555" spans="1:8" ht="12.75">
      <c r="A555" s="1"/>
      <c r="B555" s="2"/>
      <c r="C555" s="2"/>
      <c r="D555" s="6"/>
      <c r="E555" s="2"/>
      <c r="F555" s="2"/>
      <c r="G555" s="4"/>
      <c r="H555" s="2"/>
    </row>
    <row r="556" spans="1:8" ht="12.75">
      <c r="A556" s="1"/>
      <c r="B556" s="2"/>
      <c r="C556" s="2"/>
      <c r="D556" s="6"/>
      <c r="E556" s="2"/>
      <c r="F556" s="2"/>
      <c r="G556" s="4"/>
      <c r="H556" s="2"/>
    </row>
    <row r="557" spans="1:8" ht="12.75">
      <c r="A557" s="1"/>
      <c r="B557" s="2"/>
      <c r="C557" s="2"/>
      <c r="D557" s="6"/>
      <c r="E557" s="2"/>
      <c r="F557" s="2"/>
      <c r="G557" s="4"/>
      <c r="H557" s="2"/>
    </row>
    <row r="558" spans="1:8" ht="12.75">
      <c r="A558" s="1"/>
      <c r="B558" s="2"/>
      <c r="C558" s="2"/>
      <c r="D558" s="6"/>
      <c r="E558" s="2"/>
      <c r="F558" s="2"/>
      <c r="G558" s="4"/>
      <c r="H558" s="2"/>
    </row>
    <row r="559" spans="1:8" ht="12.75">
      <c r="A559" s="1"/>
      <c r="B559" s="2"/>
      <c r="C559" s="2"/>
      <c r="D559" s="6"/>
      <c r="E559" s="2"/>
      <c r="F559" s="2"/>
      <c r="G559" s="4"/>
      <c r="H559" s="2"/>
    </row>
    <row r="560" spans="1:8" ht="12.75">
      <c r="A560" s="1"/>
      <c r="B560" s="2"/>
      <c r="C560" s="2"/>
      <c r="D560" s="6"/>
      <c r="E560" s="2"/>
      <c r="F560" s="2"/>
      <c r="G560" s="4"/>
      <c r="H560" s="2"/>
    </row>
    <row r="561" spans="1:8" ht="12.75">
      <c r="A561" s="1"/>
      <c r="B561" s="2"/>
      <c r="C561" s="2"/>
      <c r="D561" s="6"/>
      <c r="E561" s="2"/>
      <c r="F561" s="2"/>
      <c r="G561" s="4"/>
      <c r="H561" s="2"/>
    </row>
    <row r="562" spans="1:8" ht="12.75">
      <c r="A562" s="1"/>
      <c r="B562" s="2"/>
      <c r="C562" s="2"/>
      <c r="D562" s="6"/>
      <c r="E562" s="2"/>
      <c r="F562" s="2"/>
      <c r="G562" s="4"/>
      <c r="H562" s="2"/>
    </row>
    <row r="563" spans="1:8" ht="12.75">
      <c r="A563" s="1"/>
      <c r="B563" s="2"/>
      <c r="C563" s="2"/>
      <c r="D563" s="6"/>
      <c r="E563" s="2"/>
      <c r="F563" s="2"/>
      <c r="G563" s="4"/>
      <c r="H563" s="2"/>
    </row>
    <row r="564" spans="1:8" ht="12.75">
      <c r="A564" s="1"/>
      <c r="B564" s="2"/>
      <c r="C564" s="2"/>
      <c r="D564" s="6"/>
      <c r="E564" s="2"/>
      <c r="F564" s="2"/>
      <c r="G564" s="4"/>
      <c r="H564" s="2"/>
    </row>
    <row r="565" spans="1:8" ht="12.75">
      <c r="A565" s="1"/>
      <c r="B565" s="2"/>
      <c r="C565" s="2"/>
      <c r="D565" s="6"/>
      <c r="E565" s="2"/>
      <c r="F565" s="2"/>
      <c r="G565" s="4"/>
      <c r="H565" s="2"/>
    </row>
    <row r="566" spans="1:8" ht="12.75">
      <c r="A566" s="1"/>
      <c r="B566" s="2"/>
      <c r="C566" s="2"/>
      <c r="D566" s="6"/>
      <c r="E566" s="2"/>
      <c r="F566" s="2"/>
      <c r="G566" s="4"/>
      <c r="H566" s="2"/>
    </row>
    <row r="567" spans="1:8" ht="12.75">
      <c r="A567" s="1"/>
      <c r="B567" s="2"/>
      <c r="C567" s="2"/>
      <c r="D567" s="6"/>
      <c r="E567" s="2"/>
      <c r="F567" s="2"/>
      <c r="G567" s="4"/>
      <c r="H567" s="2"/>
    </row>
    <row r="568" spans="1:8" ht="12.75">
      <c r="A568" s="1"/>
      <c r="B568" s="2"/>
      <c r="C568" s="2"/>
      <c r="D568" s="6"/>
      <c r="E568" s="2"/>
      <c r="F568" s="2"/>
      <c r="G568" s="4"/>
      <c r="H568" s="2"/>
    </row>
    <row r="569" spans="1:8" ht="12.75">
      <c r="A569" s="1"/>
      <c r="B569" s="2"/>
      <c r="C569" s="2"/>
      <c r="D569" s="6"/>
      <c r="E569" s="2"/>
      <c r="F569" s="2"/>
      <c r="G569" s="4"/>
      <c r="H569" s="2"/>
    </row>
    <row r="570" spans="1:8" ht="12.75">
      <c r="A570" s="1"/>
      <c r="B570" s="2"/>
      <c r="C570" s="2"/>
      <c r="D570" s="6"/>
      <c r="E570" s="2"/>
      <c r="F570" s="2"/>
      <c r="G570" s="4"/>
      <c r="H570" s="2"/>
    </row>
    <row r="571" spans="1:8" ht="12.75">
      <c r="A571" s="1"/>
      <c r="B571" s="2"/>
      <c r="C571" s="2"/>
      <c r="D571" s="6"/>
      <c r="E571" s="2"/>
      <c r="F571" s="2"/>
      <c r="G571" s="4"/>
      <c r="H571" s="2"/>
    </row>
    <row r="572" spans="1:8" ht="12.75">
      <c r="A572" s="1"/>
      <c r="B572" s="2"/>
      <c r="C572" s="2"/>
      <c r="D572" s="6"/>
      <c r="E572" s="2"/>
      <c r="F572" s="2"/>
      <c r="G572" s="4"/>
      <c r="H572" s="2"/>
    </row>
    <row r="573" spans="1:8" ht="12.75">
      <c r="A573" s="1"/>
      <c r="B573" s="2"/>
      <c r="C573" s="2"/>
      <c r="D573" s="6"/>
      <c r="E573" s="2"/>
      <c r="F573" s="2"/>
      <c r="G573" s="4"/>
      <c r="H573" s="2"/>
    </row>
    <row r="574" spans="1:8" ht="12.75">
      <c r="A574" s="1"/>
      <c r="B574" s="2"/>
      <c r="C574" s="2"/>
      <c r="D574" s="6"/>
      <c r="E574" s="2"/>
      <c r="F574" s="2"/>
      <c r="G574" s="4"/>
      <c r="H574" s="2"/>
    </row>
    <row r="575" spans="1:8" ht="12.75">
      <c r="A575" s="1"/>
      <c r="B575" s="2"/>
      <c r="C575" s="2"/>
      <c r="D575" s="6"/>
      <c r="E575" s="2"/>
      <c r="F575" s="2"/>
      <c r="G575" s="4"/>
      <c r="H575" s="2"/>
    </row>
    <row r="576" spans="1:8" ht="12.75">
      <c r="A576" s="1"/>
      <c r="B576" s="2"/>
      <c r="C576" s="2"/>
      <c r="D576" s="6"/>
      <c r="E576" s="2"/>
      <c r="F576" s="2"/>
      <c r="G576" s="4"/>
      <c r="H576" s="2"/>
    </row>
    <row r="577" spans="1:8" ht="12.75">
      <c r="A577" s="1"/>
      <c r="B577" s="2"/>
      <c r="C577" s="2"/>
      <c r="D577" s="6"/>
      <c r="E577" s="2"/>
      <c r="F577" s="2"/>
      <c r="G577" s="4"/>
      <c r="H577" s="2"/>
    </row>
    <row r="578" spans="1:8" ht="12.75">
      <c r="A578" s="1"/>
      <c r="B578" s="2"/>
      <c r="C578" s="2"/>
      <c r="D578" s="6"/>
      <c r="E578" s="2"/>
      <c r="F578" s="2"/>
      <c r="G578" s="4"/>
      <c r="H578" s="2"/>
    </row>
    <row r="579" spans="1:8" ht="12.75">
      <c r="A579" s="1"/>
      <c r="B579" s="2"/>
      <c r="C579" s="2"/>
      <c r="D579" s="6"/>
      <c r="E579" s="2"/>
      <c r="F579" s="2"/>
      <c r="G579" s="4"/>
      <c r="H579" s="2"/>
    </row>
    <row r="580" spans="1:8" ht="12.75">
      <c r="A580" s="1"/>
      <c r="B580" s="2"/>
      <c r="C580" s="2"/>
      <c r="D580" s="6"/>
      <c r="E580" s="2"/>
      <c r="F580" s="2"/>
      <c r="G580" s="4"/>
      <c r="H580" s="2"/>
    </row>
    <row r="581" spans="1:8" ht="12.75">
      <c r="A581" s="1"/>
      <c r="B581" s="2"/>
      <c r="C581" s="2"/>
      <c r="D581" s="6"/>
      <c r="E581" s="2"/>
      <c r="F581" s="2"/>
      <c r="G581" s="4"/>
      <c r="H581" s="2"/>
    </row>
    <row r="582" spans="1:8" ht="12.75">
      <c r="A582" s="1"/>
      <c r="B582" s="2"/>
      <c r="C582" s="2"/>
      <c r="D582" s="6"/>
      <c r="E582" s="2"/>
      <c r="F582" s="2"/>
      <c r="G582" s="4"/>
      <c r="H582" s="2"/>
    </row>
    <row r="583" spans="1:8" ht="12.75">
      <c r="A583" s="1"/>
      <c r="B583" s="2"/>
      <c r="C583" s="2"/>
      <c r="D583" s="6"/>
      <c r="E583" s="2"/>
      <c r="F583" s="2"/>
      <c r="G583" s="4"/>
      <c r="H583" s="2"/>
    </row>
    <row r="584" spans="1:8" ht="12.75">
      <c r="A584" s="1"/>
      <c r="B584" s="2"/>
      <c r="C584" s="2"/>
      <c r="D584" s="6"/>
      <c r="E584" s="2"/>
      <c r="F584" s="2"/>
      <c r="G584" s="4"/>
      <c r="H584" s="2"/>
    </row>
    <row r="585" spans="1:8" ht="12.75">
      <c r="A585" s="1"/>
      <c r="B585" s="2"/>
      <c r="C585" s="2"/>
      <c r="D585" s="6"/>
      <c r="E585" s="2"/>
      <c r="F585" s="2"/>
      <c r="G585" s="4"/>
      <c r="H585" s="2"/>
    </row>
    <row r="586" spans="1:8" ht="12.75">
      <c r="A586" s="1"/>
      <c r="B586" s="2"/>
      <c r="C586" s="2"/>
      <c r="D586" s="6"/>
      <c r="E586" s="2"/>
      <c r="F586" s="2"/>
      <c r="G586" s="4"/>
      <c r="H586" s="2"/>
    </row>
    <row r="587" spans="1:8" ht="12.75">
      <c r="A587" s="1"/>
      <c r="B587" s="2"/>
      <c r="C587" s="2"/>
      <c r="D587" s="6"/>
      <c r="E587" s="2"/>
      <c r="F587" s="2"/>
      <c r="G587" s="4"/>
      <c r="H587" s="2"/>
    </row>
    <row r="588" spans="1:8" ht="12.75">
      <c r="A588" s="1"/>
      <c r="B588" s="2"/>
      <c r="C588" s="2"/>
      <c r="D588" s="6"/>
      <c r="E588" s="2"/>
      <c r="F588" s="2"/>
      <c r="G588" s="4"/>
      <c r="H588" s="2"/>
    </row>
    <row r="589" spans="1:8" ht="12.75">
      <c r="A589" s="1"/>
      <c r="B589" s="2"/>
      <c r="C589" s="2"/>
      <c r="D589" s="6"/>
      <c r="E589" s="2"/>
      <c r="F589" s="2"/>
      <c r="G589" s="4"/>
      <c r="H589" s="2"/>
    </row>
    <row r="590" spans="1:8" ht="12.75">
      <c r="A590" s="1"/>
      <c r="B590" s="2"/>
      <c r="C590" s="2"/>
      <c r="D590" s="6"/>
      <c r="E590" s="2"/>
      <c r="F590" s="2"/>
      <c r="G590" s="4"/>
      <c r="H590" s="2"/>
    </row>
    <row r="591" spans="1:8" ht="12.75">
      <c r="A591" s="1"/>
      <c r="B591" s="2"/>
      <c r="C591" s="2"/>
      <c r="D591" s="6"/>
      <c r="E591" s="2"/>
      <c r="F591" s="2"/>
      <c r="G591" s="4"/>
      <c r="H591" s="2"/>
    </row>
    <row r="592" spans="1:8" ht="12.75">
      <c r="A592" s="1"/>
      <c r="B592" s="2"/>
      <c r="C592" s="2"/>
      <c r="D592" s="6"/>
      <c r="E592" s="2"/>
      <c r="F592" s="2"/>
      <c r="G592" s="4"/>
      <c r="H592" s="2"/>
    </row>
    <row r="593" spans="1:8" ht="12.75">
      <c r="A593" s="1"/>
      <c r="B593" s="2"/>
      <c r="C593" s="2"/>
      <c r="D593" s="6"/>
      <c r="E593" s="2"/>
      <c r="F593" s="2"/>
      <c r="G593" s="4"/>
      <c r="H593" s="2"/>
    </row>
    <row r="594" spans="1:8" ht="12.75">
      <c r="A594" s="1"/>
      <c r="B594" s="2"/>
      <c r="C594" s="2"/>
      <c r="D594" s="6"/>
      <c r="E594" s="2"/>
      <c r="F594" s="2"/>
      <c r="G594" s="4"/>
      <c r="H594" s="2"/>
    </row>
    <row r="595" spans="1:8" ht="12.75">
      <c r="A595" s="1"/>
      <c r="B595" s="2"/>
      <c r="C595" s="2"/>
      <c r="D595" s="6"/>
      <c r="E595" s="2"/>
      <c r="F595" s="2"/>
      <c r="G595" s="4"/>
      <c r="H595" s="2"/>
    </row>
    <row r="596" spans="1:8" ht="12.75">
      <c r="A596" s="1"/>
      <c r="B596" s="2"/>
      <c r="C596" s="2"/>
      <c r="D596" s="6"/>
      <c r="E596" s="2"/>
      <c r="F596" s="2"/>
      <c r="G596" s="4"/>
      <c r="H596" s="2"/>
    </row>
    <row r="597" spans="1:8" ht="12.75">
      <c r="A597" s="1"/>
      <c r="B597" s="2"/>
      <c r="C597" s="2"/>
      <c r="D597" s="6"/>
      <c r="E597" s="2"/>
      <c r="F597" s="2"/>
      <c r="G597" s="4"/>
      <c r="H597" s="2"/>
    </row>
    <row r="598" spans="1:8" ht="12.75">
      <c r="A598" s="1"/>
      <c r="B598" s="2"/>
      <c r="C598" s="2"/>
      <c r="D598" s="6"/>
      <c r="E598" s="2"/>
      <c r="F598" s="2"/>
      <c r="G598" s="4"/>
      <c r="H598" s="2"/>
    </row>
    <row r="599" spans="1:8" ht="12.75">
      <c r="A599" s="1"/>
      <c r="B599" s="2"/>
      <c r="C599" s="2"/>
      <c r="D599" s="6"/>
      <c r="E599" s="2"/>
      <c r="F599" s="2"/>
      <c r="G599" s="4"/>
      <c r="H599" s="2"/>
    </row>
    <row r="600" spans="1:8" ht="12.75">
      <c r="A600" s="1"/>
      <c r="B600" s="2"/>
      <c r="C600" s="2"/>
      <c r="D600" s="6"/>
      <c r="E600" s="2"/>
      <c r="F600" s="2"/>
      <c r="G600" s="4"/>
      <c r="H600" s="2"/>
    </row>
    <row r="601" spans="1:8" ht="12.75">
      <c r="A601" s="1"/>
      <c r="B601" s="2"/>
      <c r="C601" s="2"/>
      <c r="D601" s="6"/>
      <c r="E601" s="2"/>
      <c r="F601" s="2"/>
      <c r="G601" s="4"/>
      <c r="H601" s="2"/>
    </row>
    <row r="602" spans="1:8" ht="12.75">
      <c r="A602" s="1"/>
      <c r="B602" s="2"/>
      <c r="C602" s="2"/>
      <c r="D602" s="6"/>
      <c r="E602" s="2"/>
      <c r="F602" s="2"/>
      <c r="G602" s="4"/>
      <c r="H602" s="2"/>
    </row>
    <row r="603" spans="1:8" ht="12.75">
      <c r="A603" s="1"/>
      <c r="B603" s="2"/>
      <c r="C603" s="2"/>
      <c r="D603" s="6"/>
      <c r="E603" s="2"/>
      <c r="F603" s="2"/>
      <c r="G603" s="4"/>
      <c r="H603" s="2"/>
    </row>
    <row r="604" spans="1:8" ht="12.75">
      <c r="A604" s="1"/>
      <c r="B604" s="2"/>
      <c r="C604" s="2"/>
      <c r="D604" s="6"/>
      <c r="E604" s="2"/>
      <c r="F604" s="2"/>
      <c r="G604" s="4"/>
      <c r="H604" s="2"/>
    </row>
    <row r="605" spans="1:8" ht="12.75">
      <c r="A605" s="1"/>
      <c r="B605" s="2"/>
      <c r="C605" s="2"/>
      <c r="D605" s="6"/>
      <c r="E605" s="2"/>
      <c r="F605" s="2"/>
      <c r="G605" s="4"/>
      <c r="H605" s="2"/>
    </row>
    <row r="606" spans="1:8" ht="12.75">
      <c r="A606" s="1"/>
      <c r="B606" s="2"/>
      <c r="C606" s="2"/>
      <c r="D606" s="6"/>
      <c r="E606" s="2"/>
      <c r="F606" s="2"/>
      <c r="G606" s="4"/>
      <c r="H606" s="2"/>
    </row>
    <row r="607" spans="1:8" ht="12.75">
      <c r="A607" s="1"/>
      <c r="B607" s="2"/>
      <c r="C607" s="2"/>
      <c r="D607" s="6"/>
      <c r="E607" s="2"/>
      <c r="F607" s="2"/>
      <c r="G607" s="4"/>
      <c r="H607" s="2"/>
    </row>
    <row r="608" spans="1:8" ht="12.75">
      <c r="A608" s="1"/>
      <c r="B608" s="2"/>
      <c r="C608" s="2"/>
      <c r="D608" s="6"/>
      <c r="E608" s="2"/>
      <c r="F608" s="2"/>
      <c r="G608" s="4"/>
      <c r="H608" s="2"/>
    </row>
    <row r="609" spans="1:8" ht="12.75">
      <c r="A609" s="1"/>
      <c r="B609" s="2"/>
      <c r="C609" s="2"/>
      <c r="D609" s="6"/>
      <c r="E609" s="2"/>
      <c r="F609" s="2"/>
      <c r="G609" s="4"/>
      <c r="H609" s="2"/>
    </row>
    <row r="610" spans="1:8" ht="12.75">
      <c r="A610" s="1"/>
      <c r="B610" s="2"/>
      <c r="C610" s="2"/>
      <c r="D610" s="6"/>
      <c r="E610" s="2"/>
      <c r="F610" s="2"/>
      <c r="G610" s="4"/>
      <c r="H610" s="2"/>
    </row>
    <row r="611" spans="1:8" ht="12.75">
      <c r="A611" s="1"/>
      <c r="B611" s="2"/>
      <c r="C611" s="2"/>
      <c r="D611" s="6"/>
      <c r="E611" s="2"/>
      <c r="F611" s="2"/>
      <c r="G611" s="4"/>
      <c r="H611" s="2"/>
    </row>
    <row r="612" spans="1:8" ht="12.75">
      <c r="A612" s="1"/>
      <c r="B612" s="2"/>
      <c r="C612" s="2"/>
      <c r="D612" s="6"/>
      <c r="E612" s="2"/>
      <c r="F612" s="2"/>
      <c r="G612" s="4"/>
      <c r="H612" s="2"/>
    </row>
    <row r="613" spans="1:8" ht="12.75">
      <c r="A613" s="1"/>
      <c r="B613" s="2"/>
      <c r="C613" s="2"/>
      <c r="D613" s="6"/>
      <c r="E613" s="2"/>
      <c r="F613" s="2"/>
      <c r="G613" s="4"/>
      <c r="H613" s="2"/>
    </row>
    <row r="614" spans="1:8" ht="12.75">
      <c r="A614" s="1"/>
      <c r="B614" s="2"/>
      <c r="C614" s="2"/>
      <c r="D614" s="6"/>
      <c r="E614" s="2"/>
      <c r="F614" s="2"/>
      <c r="G614" s="4"/>
      <c r="H614" s="2"/>
    </row>
    <row r="615" spans="1:8" ht="12.75">
      <c r="A615" s="1"/>
      <c r="B615" s="2"/>
      <c r="C615" s="2"/>
      <c r="D615" s="6"/>
      <c r="E615" s="2"/>
      <c r="F615" s="2"/>
      <c r="G615" s="4"/>
      <c r="H615" s="2"/>
    </row>
    <row r="616" spans="1:8" ht="12.75">
      <c r="A616" s="1"/>
      <c r="B616" s="2"/>
      <c r="C616" s="2"/>
      <c r="D616" s="6"/>
      <c r="E616" s="2"/>
      <c r="F616" s="2"/>
      <c r="G616" s="4"/>
      <c r="H616" s="2"/>
    </row>
    <row r="617" spans="1:8" ht="12.75">
      <c r="A617" s="1"/>
      <c r="B617" s="2"/>
      <c r="C617" s="2"/>
      <c r="D617" s="6"/>
      <c r="E617" s="2"/>
      <c r="F617" s="2"/>
      <c r="G617" s="4"/>
      <c r="H617" s="2"/>
    </row>
    <row r="618" spans="1:8" ht="12.75">
      <c r="A618" s="1"/>
      <c r="B618" s="2"/>
      <c r="C618" s="2"/>
      <c r="D618" s="6"/>
      <c r="E618" s="2"/>
      <c r="F618" s="2"/>
      <c r="G618" s="4"/>
      <c r="H618" s="2"/>
    </row>
    <row r="619" spans="1:8" ht="12.75">
      <c r="A619" s="1"/>
      <c r="B619" s="2"/>
      <c r="C619" s="2"/>
      <c r="D619" s="6"/>
      <c r="E619" s="2"/>
      <c r="F619" s="2"/>
      <c r="G619" s="4"/>
      <c r="H619" s="2"/>
    </row>
    <row r="620" spans="1:8" ht="12.75">
      <c r="A620" s="1"/>
      <c r="B620" s="2"/>
      <c r="C620" s="2"/>
      <c r="D620" s="6"/>
      <c r="E620" s="2"/>
      <c r="F620" s="2"/>
      <c r="G620" s="4"/>
      <c r="H620" s="2"/>
    </row>
    <row r="621" spans="1:8" ht="12.75">
      <c r="A621" s="1"/>
      <c r="B621" s="2"/>
      <c r="C621" s="2"/>
      <c r="D621" s="6"/>
      <c r="E621" s="2"/>
      <c r="F621" s="2"/>
      <c r="G621" s="4"/>
      <c r="H621" s="2"/>
    </row>
    <row r="622" spans="1:8" ht="12.75">
      <c r="A622" s="1"/>
      <c r="B622" s="2"/>
      <c r="C622" s="2"/>
      <c r="D622" s="6"/>
      <c r="E622" s="2"/>
      <c r="F622" s="2"/>
      <c r="G622" s="4"/>
      <c r="H622" s="2"/>
    </row>
    <row r="623" spans="1:8" ht="12.75">
      <c r="A623" s="1"/>
      <c r="B623" s="2"/>
      <c r="C623" s="2"/>
      <c r="D623" s="6"/>
      <c r="E623" s="2"/>
      <c r="F623" s="2"/>
      <c r="G623" s="4"/>
      <c r="H623" s="2"/>
    </row>
    <row r="624" spans="1:8" ht="12.75">
      <c r="A624" s="1"/>
      <c r="B624" s="2"/>
      <c r="C624" s="2"/>
      <c r="D624" s="6"/>
      <c r="E624" s="2"/>
      <c r="F624" s="2"/>
      <c r="G624" s="4"/>
      <c r="H624" s="2"/>
    </row>
    <row r="625" spans="1:8" ht="12.75">
      <c r="A625" s="1"/>
      <c r="B625" s="2"/>
      <c r="C625" s="2"/>
      <c r="D625" s="6"/>
      <c r="E625" s="2"/>
      <c r="F625" s="2"/>
      <c r="G625" s="4"/>
      <c r="H625" s="2"/>
    </row>
    <row r="626" spans="1:8" ht="12.75">
      <c r="A626" s="1"/>
      <c r="B626" s="2"/>
      <c r="C626" s="2"/>
      <c r="D626" s="6"/>
      <c r="E626" s="2"/>
      <c r="F626" s="2"/>
      <c r="G626" s="4"/>
      <c r="H626" s="2"/>
    </row>
    <row r="627" spans="1:8" ht="12.75">
      <c r="A627" s="1"/>
      <c r="B627" s="2"/>
      <c r="C627" s="2"/>
      <c r="D627" s="6"/>
      <c r="E627" s="2"/>
      <c r="F627" s="2"/>
      <c r="G627" s="4"/>
      <c r="H627" s="2"/>
    </row>
    <row r="628" spans="1:8" ht="12.75">
      <c r="A628" s="1"/>
      <c r="B628" s="2"/>
      <c r="C628" s="2"/>
      <c r="D628" s="6"/>
      <c r="E628" s="2"/>
      <c r="F628" s="2"/>
      <c r="G628" s="4"/>
      <c r="H628" s="2"/>
    </row>
    <row r="629" spans="1:8" ht="12.75">
      <c r="A629" s="1"/>
      <c r="B629" s="2"/>
      <c r="C629" s="2"/>
      <c r="D629" s="6"/>
      <c r="E629" s="2"/>
      <c r="F629" s="2"/>
      <c r="G629" s="4"/>
      <c r="H629" s="2"/>
    </row>
    <row r="630" spans="1:8" ht="12.75">
      <c r="A630" s="1"/>
      <c r="B630" s="2"/>
      <c r="C630" s="2"/>
      <c r="D630" s="6"/>
      <c r="E630" s="2"/>
      <c r="F630" s="2"/>
      <c r="G630" s="4"/>
      <c r="H630" s="2"/>
    </row>
    <row r="631" spans="1:8" ht="12.75">
      <c r="A631" s="1"/>
      <c r="B631" s="2"/>
      <c r="C631" s="2"/>
      <c r="D631" s="6"/>
      <c r="E631" s="2"/>
      <c r="F631" s="2"/>
      <c r="G631" s="4"/>
      <c r="H631" s="2"/>
    </row>
    <row r="632" spans="1:8" ht="12.75">
      <c r="A632" s="1"/>
      <c r="B632" s="2"/>
      <c r="C632" s="2"/>
      <c r="D632" s="6"/>
      <c r="E632" s="2"/>
      <c r="F632" s="2"/>
      <c r="G632" s="4"/>
      <c r="H632" s="2"/>
    </row>
    <row r="633" spans="1:8" ht="12.75">
      <c r="A633" s="1"/>
      <c r="B633" s="2"/>
      <c r="C633" s="2"/>
      <c r="D633" s="6"/>
      <c r="E633" s="2"/>
      <c r="F633" s="2"/>
      <c r="G633" s="4"/>
      <c r="H633" s="2"/>
    </row>
    <row r="634" spans="1:8" ht="12.75">
      <c r="A634" s="1"/>
      <c r="B634" s="2"/>
      <c r="C634" s="2"/>
      <c r="D634" s="6"/>
      <c r="E634" s="2"/>
      <c r="F634" s="2"/>
      <c r="G634" s="4"/>
      <c r="H634" s="2"/>
    </row>
    <row r="635" spans="1:8" ht="12.75">
      <c r="A635" s="1"/>
      <c r="B635" s="2"/>
      <c r="C635" s="2"/>
      <c r="D635" s="6"/>
      <c r="E635" s="2"/>
      <c r="F635" s="2"/>
      <c r="G635" s="4"/>
      <c r="H635" s="2"/>
    </row>
    <row r="636" spans="1:8" ht="12.75">
      <c r="A636" s="1"/>
      <c r="B636" s="2"/>
      <c r="C636" s="2"/>
      <c r="D636" s="6"/>
      <c r="E636" s="2"/>
      <c r="F636" s="2"/>
      <c r="G636" s="4"/>
      <c r="H636" s="2"/>
    </row>
    <row r="637" spans="1:8" ht="12.75">
      <c r="A637" s="1"/>
      <c r="B637" s="2"/>
      <c r="C637" s="2"/>
      <c r="D637" s="6"/>
      <c r="E637" s="2"/>
      <c r="F637" s="2"/>
      <c r="G637" s="4"/>
      <c r="H637" s="2"/>
    </row>
    <row r="638" spans="1:8" ht="12.75">
      <c r="A638" s="1"/>
      <c r="B638" s="2"/>
      <c r="C638" s="2"/>
      <c r="D638" s="6"/>
      <c r="E638" s="2"/>
      <c r="F638" s="2"/>
      <c r="G638" s="4"/>
      <c r="H638" s="2"/>
    </row>
    <row r="639" spans="1:8" ht="12.75">
      <c r="A639" s="1"/>
      <c r="B639" s="2"/>
      <c r="C639" s="2"/>
      <c r="D639" s="6"/>
      <c r="E639" s="2"/>
      <c r="F639" s="2"/>
      <c r="G639" s="4"/>
      <c r="H639" s="2"/>
    </row>
    <row r="640" spans="1:8" ht="12.75">
      <c r="A640" s="1"/>
      <c r="B640" s="2"/>
      <c r="C640" s="2"/>
      <c r="D640" s="6"/>
      <c r="E640" s="2"/>
      <c r="F640" s="2"/>
      <c r="G640" s="4"/>
      <c r="H640" s="2"/>
    </row>
    <row r="641" spans="1:8" ht="12.75">
      <c r="A641" s="1"/>
      <c r="B641" s="2"/>
      <c r="C641" s="2"/>
      <c r="D641" s="6"/>
      <c r="E641" s="2"/>
      <c r="F641" s="2"/>
      <c r="G641" s="4"/>
      <c r="H641" s="2"/>
    </row>
    <row r="642" spans="1:8" ht="12.75">
      <c r="A642" s="1"/>
      <c r="B642" s="2"/>
      <c r="C642" s="2"/>
      <c r="D642" s="6"/>
      <c r="E642" s="2"/>
      <c r="F642" s="2"/>
      <c r="G642" s="4"/>
      <c r="H642" s="2"/>
    </row>
    <row r="643" spans="1:8" ht="12.75">
      <c r="A643" s="1"/>
      <c r="B643" s="2"/>
      <c r="C643" s="2"/>
      <c r="D643" s="6"/>
      <c r="E643" s="2"/>
      <c r="F643" s="2"/>
      <c r="G643" s="4"/>
      <c r="H643" s="2"/>
    </row>
    <row r="644" spans="1:8" ht="12.75">
      <c r="A644" s="1"/>
      <c r="B644" s="2"/>
      <c r="C644" s="2"/>
      <c r="D644" s="6"/>
      <c r="E644" s="2"/>
      <c r="F644" s="2"/>
      <c r="G644" s="4"/>
      <c r="H644" s="2"/>
    </row>
    <row r="645" spans="1:8" ht="12.75">
      <c r="A645" s="1"/>
      <c r="B645" s="2"/>
      <c r="C645" s="2"/>
      <c r="D645" s="6"/>
      <c r="E645" s="2"/>
      <c r="F645" s="2"/>
      <c r="G645" s="4"/>
      <c r="H645" s="2"/>
    </row>
    <row r="646" spans="1:8" ht="12.75">
      <c r="A646" s="1"/>
      <c r="B646" s="2"/>
      <c r="C646" s="2"/>
      <c r="D646" s="6"/>
      <c r="E646" s="2"/>
      <c r="F646" s="2"/>
      <c r="G646" s="4"/>
      <c r="H646" s="2"/>
    </row>
    <row r="647" spans="1:8" ht="12.75">
      <c r="A647" s="1"/>
      <c r="B647" s="2"/>
      <c r="C647" s="2"/>
      <c r="D647" s="6"/>
      <c r="E647" s="2"/>
      <c r="F647" s="2"/>
      <c r="G647" s="4"/>
      <c r="H647" s="2"/>
    </row>
    <row r="648" spans="1:8" ht="12.75">
      <c r="A648" s="1"/>
      <c r="B648" s="2"/>
      <c r="C648" s="2"/>
      <c r="D648" s="6"/>
      <c r="E648" s="2"/>
      <c r="F648" s="2"/>
      <c r="G648" s="4"/>
      <c r="H648" s="2"/>
    </row>
    <row r="649" spans="1:8" ht="12.75">
      <c r="A649" s="1"/>
      <c r="B649" s="2"/>
      <c r="C649" s="2"/>
      <c r="D649" s="6"/>
      <c r="E649" s="2"/>
      <c r="F649" s="2"/>
      <c r="G649" s="4"/>
      <c r="H649" s="2"/>
    </row>
    <row r="650" spans="1:8" ht="12.75">
      <c r="A650" s="1"/>
      <c r="B650" s="2"/>
      <c r="C650" s="2"/>
      <c r="D650" s="6"/>
      <c r="E650" s="2"/>
      <c r="F650" s="2"/>
      <c r="G650" s="4"/>
      <c r="H650" s="2"/>
    </row>
    <row r="651" spans="1:8" ht="12.75">
      <c r="A651" s="1"/>
      <c r="B651" s="2"/>
      <c r="C651" s="2"/>
      <c r="D651" s="6"/>
      <c r="E651" s="2"/>
      <c r="F651" s="2"/>
      <c r="G651" s="4"/>
      <c r="H651" s="2"/>
    </row>
    <row r="652" spans="1:8" ht="12.75">
      <c r="A652" s="1"/>
      <c r="B652" s="2"/>
      <c r="C652" s="2"/>
      <c r="D652" s="6"/>
      <c r="E652" s="2"/>
      <c r="F652" s="2"/>
      <c r="G652" s="4"/>
      <c r="H652" s="2"/>
    </row>
    <row r="653" spans="1:8" ht="12.75">
      <c r="A653" s="1"/>
      <c r="B653" s="2"/>
      <c r="C653" s="2"/>
      <c r="D653" s="6"/>
      <c r="E653" s="2"/>
      <c r="F653" s="2"/>
      <c r="G653" s="4"/>
      <c r="H653" s="2"/>
    </row>
    <row r="654" spans="1:8" ht="12.75">
      <c r="A654" s="1"/>
      <c r="B654" s="2"/>
      <c r="C654" s="2"/>
      <c r="D654" s="6"/>
      <c r="E654" s="2"/>
      <c r="F654" s="2"/>
      <c r="G654" s="4"/>
      <c r="H654" s="2"/>
    </row>
    <row r="655" spans="1:8" ht="12.75">
      <c r="A655" s="1"/>
      <c r="B655" s="2"/>
      <c r="C655" s="2"/>
      <c r="D655" s="6"/>
      <c r="E655" s="2"/>
      <c r="F655" s="2"/>
      <c r="G655" s="4"/>
      <c r="H655" s="2"/>
    </row>
    <row r="656" spans="1:8" ht="12.75">
      <c r="A656" s="1"/>
      <c r="B656" s="2"/>
      <c r="C656" s="2"/>
      <c r="D656" s="6"/>
      <c r="E656" s="2"/>
      <c r="F656" s="2"/>
      <c r="G656" s="4"/>
      <c r="H656" s="2"/>
    </row>
    <row r="657" spans="1:8" ht="12.75">
      <c r="A657" s="1"/>
      <c r="B657" s="2"/>
      <c r="C657" s="2"/>
      <c r="D657" s="6"/>
      <c r="E657" s="2"/>
      <c r="F657" s="2"/>
      <c r="G657" s="4"/>
      <c r="H657" s="2"/>
    </row>
    <row r="658" spans="1:8" ht="12.75">
      <c r="A658" s="1"/>
      <c r="B658" s="2"/>
      <c r="C658" s="2"/>
      <c r="D658" s="6"/>
      <c r="E658" s="2"/>
      <c r="F658" s="2"/>
      <c r="G658" s="4"/>
      <c r="H658" s="2"/>
    </row>
    <row r="659" spans="1:8" ht="12.75">
      <c r="A659" s="1"/>
      <c r="B659" s="2"/>
      <c r="C659" s="2"/>
      <c r="D659" s="6"/>
      <c r="E659" s="2"/>
      <c r="F659" s="2"/>
      <c r="G659" s="4"/>
      <c r="H659" s="2"/>
    </row>
    <row r="660" spans="1:8" ht="12.75">
      <c r="A660" s="1"/>
      <c r="B660" s="2"/>
      <c r="C660" s="2"/>
      <c r="D660" s="6"/>
      <c r="E660" s="2"/>
      <c r="F660" s="2"/>
      <c r="G660" s="4"/>
      <c r="H660" s="2"/>
    </row>
    <row r="661" spans="1:8" ht="12.75">
      <c r="A661" s="1"/>
      <c r="B661" s="2"/>
      <c r="C661" s="2"/>
      <c r="D661" s="6"/>
      <c r="E661" s="2"/>
      <c r="F661" s="2"/>
      <c r="G661" s="4"/>
      <c r="H661" s="2"/>
    </row>
    <row r="662" spans="1:8" ht="12.75">
      <c r="A662" s="1"/>
      <c r="B662" s="2"/>
      <c r="C662" s="2"/>
      <c r="D662" s="6"/>
      <c r="E662" s="2"/>
      <c r="F662" s="2"/>
      <c r="G662" s="4"/>
      <c r="H662" s="2"/>
    </row>
    <row r="663" spans="1:8" ht="12.75">
      <c r="A663" s="1"/>
      <c r="B663" s="2"/>
      <c r="C663" s="2"/>
      <c r="D663" s="6"/>
      <c r="E663" s="2"/>
      <c r="F663" s="2"/>
      <c r="G663" s="4"/>
      <c r="H663" s="2"/>
    </row>
    <row r="664" spans="1:8" ht="12.75">
      <c r="A664" s="1"/>
      <c r="B664" s="2"/>
      <c r="C664" s="2"/>
      <c r="D664" s="6"/>
      <c r="E664" s="2"/>
      <c r="F664" s="2"/>
      <c r="G664" s="4"/>
      <c r="H664" s="2"/>
    </row>
    <row r="665" spans="1:8" ht="12.75">
      <c r="A665" s="1"/>
      <c r="B665" s="2"/>
      <c r="C665" s="2"/>
      <c r="D665" s="6"/>
      <c r="E665" s="2"/>
      <c r="F665" s="2"/>
      <c r="G665" s="4"/>
      <c r="H665" s="2"/>
    </row>
    <row r="666" spans="1:8" ht="12.75">
      <c r="A666" s="1"/>
      <c r="B666" s="2"/>
      <c r="C666" s="2"/>
      <c r="D666" s="6"/>
      <c r="E666" s="2"/>
      <c r="F666" s="2"/>
      <c r="G666" s="4"/>
      <c r="H666" s="2"/>
    </row>
    <row r="667" spans="1:8" ht="12.75">
      <c r="A667" s="1"/>
      <c r="B667" s="2"/>
      <c r="C667" s="2"/>
      <c r="D667" s="6"/>
      <c r="E667" s="2"/>
      <c r="F667" s="2"/>
      <c r="G667" s="4"/>
      <c r="H667" s="2"/>
    </row>
    <row r="668" spans="1:8" ht="12.75">
      <c r="A668" s="1"/>
      <c r="B668" s="2"/>
      <c r="C668" s="2"/>
      <c r="D668" s="6"/>
      <c r="E668" s="2"/>
      <c r="F668" s="2"/>
      <c r="G668" s="4"/>
      <c r="H668" s="2"/>
    </row>
    <row r="669" spans="1:8" ht="12.75">
      <c r="A669" s="1"/>
      <c r="B669" s="2"/>
      <c r="C669" s="2"/>
      <c r="D669" s="6"/>
      <c r="E669" s="2"/>
      <c r="F669" s="2"/>
      <c r="G669" s="4"/>
      <c r="H669" s="2"/>
    </row>
    <row r="670" spans="1:8" ht="12.75">
      <c r="A670" s="1"/>
      <c r="B670" s="2"/>
      <c r="C670" s="2"/>
      <c r="D670" s="6"/>
      <c r="E670" s="2"/>
      <c r="F670" s="2"/>
      <c r="G670" s="4"/>
      <c r="H670" s="2"/>
    </row>
    <row r="671" spans="1:8" ht="12.75">
      <c r="A671" s="1"/>
      <c r="B671" s="2"/>
      <c r="C671" s="2"/>
      <c r="D671" s="6"/>
      <c r="E671" s="2"/>
      <c r="F671" s="2"/>
      <c r="G671" s="4"/>
      <c r="H671" s="2"/>
    </row>
    <row r="672" spans="1:8" ht="12.75">
      <c r="A672" s="1"/>
      <c r="B672" s="2"/>
      <c r="C672" s="2"/>
      <c r="D672" s="6"/>
      <c r="E672" s="2"/>
      <c r="F672" s="2"/>
      <c r="G672" s="4"/>
      <c r="H672" s="2"/>
    </row>
    <row r="673" spans="1:8" ht="12.75">
      <c r="A673" s="1"/>
      <c r="B673" s="2"/>
      <c r="C673" s="2"/>
      <c r="D673" s="6"/>
      <c r="E673" s="2"/>
      <c r="F673" s="2"/>
      <c r="G673" s="4"/>
      <c r="H673" s="2"/>
    </row>
    <row r="674" spans="1:8" ht="12.75">
      <c r="A674" s="1"/>
      <c r="B674" s="2"/>
      <c r="C674" s="2"/>
      <c r="D674" s="6"/>
      <c r="E674" s="2"/>
      <c r="F674" s="2"/>
      <c r="G674" s="4"/>
      <c r="H674" s="2"/>
    </row>
    <row r="675" spans="1:8" ht="12.75">
      <c r="A675" s="1"/>
      <c r="B675" s="2"/>
      <c r="C675" s="2"/>
      <c r="D675" s="6"/>
      <c r="E675" s="2"/>
      <c r="F675" s="2"/>
      <c r="G675" s="4"/>
      <c r="H675" s="2"/>
    </row>
    <row r="676" spans="1:8" ht="12.75">
      <c r="A676" s="1"/>
      <c r="B676" s="2"/>
      <c r="C676" s="2"/>
      <c r="D676" s="6"/>
      <c r="E676" s="2"/>
      <c r="F676" s="2"/>
      <c r="G676" s="4"/>
      <c r="H676" s="2"/>
    </row>
    <row r="677" spans="1:8" ht="12.75">
      <c r="A677" s="1"/>
      <c r="B677" s="2"/>
      <c r="C677" s="2"/>
      <c r="D677" s="6"/>
      <c r="E677" s="2"/>
      <c r="F677" s="2"/>
      <c r="G677" s="4"/>
      <c r="H677" s="2"/>
    </row>
    <row r="678" spans="1:8" ht="12.75">
      <c r="A678" s="1"/>
      <c r="B678" s="2"/>
      <c r="C678" s="2"/>
      <c r="D678" s="6"/>
      <c r="E678" s="2"/>
      <c r="F678" s="2"/>
      <c r="G678" s="4"/>
      <c r="H678" s="2"/>
    </row>
    <row r="679" spans="1:8" ht="12.75">
      <c r="A679" s="1"/>
      <c r="B679" s="2"/>
      <c r="C679" s="2"/>
      <c r="D679" s="6"/>
      <c r="E679" s="2"/>
      <c r="F679" s="2"/>
      <c r="G679" s="4"/>
      <c r="H679" s="2"/>
    </row>
    <row r="680" spans="1:8" ht="12.75">
      <c r="A680" s="1"/>
      <c r="B680" s="2"/>
      <c r="C680" s="2"/>
      <c r="D680" s="6"/>
      <c r="E680" s="2"/>
      <c r="F680" s="2"/>
      <c r="G680" s="4"/>
      <c r="H680" s="2"/>
    </row>
    <row r="681" spans="1:8" ht="12.75">
      <c r="A681" s="1"/>
      <c r="B681" s="2"/>
      <c r="C681" s="2"/>
      <c r="D681" s="6"/>
      <c r="E681" s="2"/>
      <c r="F681" s="2"/>
      <c r="G681" s="4"/>
      <c r="H681" s="2"/>
    </row>
    <row r="682" spans="1:8" ht="12.75">
      <c r="A682" s="1"/>
      <c r="B682" s="2"/>
      <c r="C682" s="2"/>
      <c r="D682" s="6"/>
      <c r="E682" s="2"/>
      <c r="F682" s="2"/>
      <c r="G682" s="4"/>
      <c r="H682" s="2"/>
    </row>
    <row r="683" spans="1:8" ht="12.75">
      <c r="A683" s="1"/>
      <c r="B683" s="2"/>
      <c r="C683" s="2"/>
      <c r="D683" s="6"/>
      <c r="E683" s="2"/>
      <c r="F683" s="2"/>
      <c r="G683" s="4"/>
      <c r="H683" s="2"/>
    </row>
    <row r="684" spans="1:8" ht="12.75">
      <c r="A684" s="1"/>
      <c r="B684" s="2"/>
      <c r="C684" s="2"/>
      <c r="D684" s="6"/>
      <c r="E684" s="2"/>
      <c r="F684" s="2"/>
      <c r="G684" s="4"/>
      <c r="H684" s="2"/>
    </row>
    <row r="685" spans="1:8" ht="12.75">
      <c r="A685" s="1"/>
      <c r="B685" s="2"/>
      <c r="C685" s="2"/>
      <c r="D685" s="6"/>
      <c r="E685" s="2"/>
      <c r="F685" s="2"/>
      <c r="G685" s="4"/>
      <c r="H685" s="2"/>
    </row>
    <row r="686" spans="1:8" ht="12.75">
      <c r="A686" s="1"/>
      <c r="B686" s="2"/>
      <c r="C686" s="2"/>
      <c r="D686" s="6"/>
      <c r="E686" s="2"/>
      <c r="F686" s="2"/>
      <c r="G686" s="4"/>
      <c r="H686" s="2"/>
    </row>
    <row r="687" spans="1:8" ht="12.75">
      <c r="A687" s="1"/>
      <c r="B687" s="2"/>
      <c r="C687" s="2"/>
      <c r="D687" s="6"/>
      <c r="E687" s="2"/>
      <c r="F687" s="2"/>
      <c r="G687" s="4"/>
      <c r="H687" s="2"/>
    </row>
    <row r="688" spans="1:8" ht="12.75">
      <c r="A688" s="1"/>
      <c r="B688" s="2"/>
      <c r="C688" s="2"/>
      <c r="D688" s="6"/>
      <c r="E688" s="2"/>
      <c r="F688" s="2"/>
      <c r="G688" s="4"/>
      <c r="H688" s="2"/>
    </row>
    <row r="689" spans="1:8" ht="12.75">
      <c r="A689" s="1"/>
      <c r="B689" s="2"/>
      <c r="C689" s="2"/>
      <c r="D689" s="6"/>
      <c r="E689" s="2"/>
      <c r="F689" s="2"/>
      <c r="G689" s="4"/>
      <c r="H689" s="2"/>
    </row>
    <row r="690" spans="1:8" ht="12.75">
      <c r="A690" s="1"/>
      <c r="B690" s="2"/>
      <c r="C690" s="2"/>
      <c r="D690" s="6"/>
      <c r="E690" s="2"/>
      <c r="F690" s="2"/>
      <c r="G690" s="4"/>
      <c r="H690" s="2"/>
    </row>
    <row r="691" spans="1:8" ht="12.75">
      <c r="A691" s="1"/>
      <c r="B691" s="2"/>
      <c r="C691" s="2"/>
      <c r="D691" s="6"/>
      <c r="E691" s="2"/>
      <c r="F691" s="2"/>
      <c r="G691" s="4"/>
      <c r="H691" s="2"/>
    </row>
    <row r="692" spans="1:8" ht="12.75">
      <c r="A692" s="1"/>
      <c r="B692" s="2"/>
      <c r="C692" s="2"/>
      <c r="D692" s="6"/>
      <c r="E692" s="2"/>
      <c r="F692" s="2"/>
      <c r="G692" s="4"/>
      <c r="H692" s="2"/>
    </row>
    <row r="693" spans="1:8" ht="12.75">
      <c r="A693" s="1"/>
      <c r="B693" s="2"/>
      <c r="C693" s="2"/>
      <c r="D693" s="6"/>
      <c r="E693" s="2"/>
      <c r="F693" s="2"/>
      <c r="G693" s="4"/>
      <c r="H693" s="2"/>
    </row>
    <row r="694" spans="1:8" ht="12.75">
      <c r="A694" s="1"/>
      <c r="B694" s="2"/>
      <c r="C694" s="2"/>
      <c r="D694" s="6"/>
      <c r="E694" s="2"/>
      <c r="F694" s="2"/>
      <c r="G694" s="4"/>
      <c r="H694" s="2"/>
    </row>
    <row r="695" spans="1:8" ht="12.75">
      <c r="A695" s="1"/>
      <c r="B695" s="2"/>
      <c r="C695" s="2"/>
      <c r="D695" s="6"/>
      <c r="E695" s="2"/>
      <c r="F695" s="2"/>
      <c r="G695" s="4"/>
      <c r="H695" s="2"/>
    </row>
    <row r="696" spans="1:8" ht="12.75">
      <c r="A696" s="1"/>
      <c r="B696" s="2"/>
      <c r="C696" s="2"/>
      <c r="D696" s="6"/>
      <c r="E696" s="2"/>
      <c r="F696" s="2"/>
      <c r="G696" s="4"/>
      <c r="H696" s="2"/>
    </row>
    <row r="697" spans="1:8" ht="12.75">
      <c r="A697" s="1"/>
      <c r="B697" s="2"/>
      <c r="C697" s="2"/>
      <c r="D697" s="6"/>
      <c r="E697" s="2"/>
      <c r="F697" s="2"/>
      <c r="G697" s="4"/>
      <c r="H697" s="2"/>
    </row>
    <row r="698" spans="1:8" ht="12.75">
      <c r="A698" s="1"/>
      <c r="B698" s="2"/>
      <c r="C698" s="2"/>
      <c r="D698" s="6"/>
      <c r="E698" s="2"/>
      <c r="F698" s="2"/>
      <c r="G698" s="4"/>
      <c r="H698" s="2"/>
    </row>
    <row r="699" spans="1:8" ht="12.75">
      <c r="A699" s="1"/>
      <c r="B699" s="2"/>
      <c r="C699" s="2"/>
      <c r="D699" s="6"/>
      <c r="E699" s="2"/>
      <c r="F699" s="2"/>
      <c r="G699" s="4"/>
      <c r="H699" s="2"/>
    </row>
    <row r="700" spans="1:8" ht="12.75">
      <c r="A700" s="1"/>
      <c r="B700" s="2"/>
      <c r="C700" s="2"/>
      <c r="D700" s="6"/>
      <c r="E700" s="2"/>
      <c r="F700" s="2"/>
      <c r="G700" s="4"/>
      <c r="H700" s="2"/>
    </row>
    <row r="701" spans="1:8" ht="12.75">
      <c r="A701" s="1"/>
      <c r="B701" s="2"/>
      <c r="C701" s="2"/>
      <c r="D701" s="6"/>
      <c r="E701" s="2"/>
      <c r="F701" s="2"/>
      <c r="G701" s="4"/>
      <c r="H701" s="2"/>
    </row>
    <row r="702" spans="1:8" ht="12.75">
      <c r="A702" s="1"/>
      <c r="B702" s="2"/>
      <c r="C702" s="2"/>
      <c r="D702" s="6"/>
      <c r="E702" s="2"/>
      <c r="F702" s="2"/>
      <c r="G702" s="4"/>
      <c r="H702" s="2"/>
    </row>
    <row r="703" spans="1:8" ht="12.75">
      <c r="A703" s="1"/>
      <c r="B703" s="2"/>
      <c r="C703" s="2"/>
      <c r="D703" s="6"/>
      <c r="E703" s="2"/>
      <c r="F703" s="2"/>
      <c r="G703" s="4"/>
      <c r="H703" s="2"/>
    </row>
    <row r="704" spans="1:8" ht="12.75">
      <c r="A704" s="1"/>
      <c r="B704" s="2"/>
      <c r="C704" s="2"/>
      <c r="D704" s="6"/>
      <c r="E704" s="2"/>
      <c r="F704" s="2"/>
      <c r="G704" s="4"/>
      <c r="H704" s="2"/>
    </row>
    <row r="705" spans="1:8" ht="12.75">
      <c r="A705" s="1"/>
      <c r="B705" s="2"/>
      <c r="C705" s="2"/>
      <c r="D705" s="6"/>
      <c r="E705" s="2"/>
      <c r="F705" s="2"/>
      <c r="G705" s="4"/>
      <c r="H705" s="2"/>
    </row>
    <row r="706" spans="1:8" ht="12.75">
      <c r="A706" s="1"/>
      <c r="B706" s="2"/>
      <c r="C706" s="2"/>
      <c r="D706" s="6"/>
      <c r="E706" s="2"/>
      <c r="F706" s="2"/>
      <c r="G706" s="4"/>
      <c r="H706" s="2"/>
    </row>
    <row r="707" spans="1:8" ht="12.75">
      <c r="A707" s="1"/>
      <c r="B707" s="2"/>
      <c r="C707" s="2"/>
      <c r="D707" s="6"/>
      <c r="E707" s="2"/>
      <c r="F707" s="2"/>
      <c r="G707" s="4"/>
      <c r="H707" s="2"/>
    </row>
    <row r="708" spans="1:8" ht="12.75">
      <c r="A708" s="1"/>
      <c r="B708" s="2"/>
      <c r="C708" s="2"/>
      <c r="D708" s="6"/>
      <c r="E708" s="2"/>
      <c r="F708" s="2"/>
      <c r="G708" s="4"/>
      <c r="H708" s="2"/>
    </row>
    <row r="709" spans="1:8" ht="12.75">
      <c r="A709" s="1"/>
      <c r="B709" s="2"/>
      <c r="C709" s="2"/>
      <c r="D709" s="6"/>
      <c r="E709" s="2"/>
      <c r="F709" s="2"/>
      <c r="G709" s="4"/>
      <c r="H709" s="2"/>
    </row>
    <row r="710" spans="1:8" ht="12.75">
      <c r="A710" s="1"/>
      <c r="B710" s="2"/>
      <c r="C710" s="2"/>
      <c r="D710" s="6"/>
      <c r="E710" s="2"/>
      <c r="F710" s="2"/>
      <c r="G710" s="4"/>
      <c r="H710" s="2"/>
    </row>
    <row r="711" spans="1:8" ht="12.75">
      <c r="A711" s="1"/>
      <c r="B711" s="2"/>
      <c r="C711" s="2"/>
      <c r="D711" s="6"/>
      <c r="E711" s="2"/>
      <c r="F711" s="2"/>
      <c r="G711" s="4"/>
      <c r="H711" s="2"/>
    </row>
    <row r="712" spans="1:8" ht="12.75">
      <c r="A712" s="1"/>
      <c r="B712" s="2"/>
      <c r="C712" s="2"/>
      <c r="D712" s="6"/>
      <c r="E712" s="2"/>
      <c r="F712" s="2"/>
      <c r="G712" s="4"/>
      <c r="H712" s="2"/>
    </row>
    <row r="713" spans="1:8" ht="12.75">
      <c r="A713" s="1"/>
      <c r="B713" s="2"/>
      <c r="C713" s="2"/>
      <c r="D713" s="6"/>
      <c r="E713" s="2"/>
      <c r="F713" s="2"/>
      <c r="G713" s="4"/>
      <c r="H713" s="2"/>
    </row>
    <row r="714" spans="1:8" ht="12.75">
      <c r="A714" s="1"/>
      <c r="B714" s="2"/>
      <c r="C714" s="2"/>
      <c r="D714" s="6"/>
      <c r="E714" s="2"/>
      <c r="F714" s="2"/>
      <c r="G714" s="4"/>
      <c r="H714" s="2"/>
    </row>
    <row r="715" spans="1:8" ht="12.75">
      <c r="A715" s="1"/>
      <c r="B715" s="2"/>
      <c r="C715" s="2"/>
      <c r="D715" s="6"/>
      <c r="E715" s="2"/>
      <c r="F715" s="2"/>
      <c r="G715" s="4"/>
      <c r="H715" s="2"/>
    </row>
    <row r="716" spans="1:8" ht="12.75">
      <c r="A716" s="1"/>
      <c r="B716" s="2"/>
      <c r="C716" s="2"/>
      <c r="D716" s="6"/>
      <c r="E716" s="2"/>
      <c r="F716" s="2"/>
      <c r="G716" s="4"/>
      <c r="H716" s="2"/>
    </row>
    <row r="717" spans="1:8" ht="12.75">
      <c r="A717" s="1"/>
      <c r="B717" s="2"/>
      <c r="C717" s="2"/>
      <c r="D717" s="6"/>
      <c r="E717" s="2"/>
      <c r="F717" s="2"/>
      <c r="G717" s="4"/>
      <c r="H717" s="2"/>
    </row>
    <row r="718" spans="1:8" ht="12.75">
      <c r="A718" s="1"/>
      <c r="B718" s="2"/>
      <c r="C718" s="2"/>
      <c r="D718" s="6"/>
      <c r="E718" s="2"/>
      <c r="F718" s="2"/>
      <c r="G718" s="4"/>
      <c r="H718" s="2"/>
    </row>
    <row r="719" spans="1:8" ht="12.75">
      <c r="A719" s="1"/>
      <c r="B719" s="2"/>
      <c r="C719" s="2"/>
      <c r="D719" s="6"/>
      <c r="E719" s="2"/>
      <c r="F719" s="2"/>
      <c r="G719" s="4"/>
      <c r="H719" s="2"/>
    </row>
    <row r="720" spans="1:8" ht="12.75">
      <c r="A720" s="1"/>
      <c r="B720" s="2"/>
      <c r="C720" s="2"/>
      <c r="D720" s="6"/>
      <c r="E720" s="2"/>
      <c r="F720" s="2"/>
      <c r="G720" s="4"/>
      <c r="H720" s="2"/>
    </row>
    <row r="721" spans="1:8" ht="12.75">
      <c r="A721" s="1"/>
      <c r="B721" s="2"/>
      <c r="C721" s="2"/>
      <c r="D721" s="6"/>
      <c r="E721" s="2"/>
      <c r="F721" s="2"/>
      <c r="G721" s="4"/>
      <c r="H721" s="2"/>
    </row>
    <row r="722" spans="1:8" ht="12.75">
      <c r="A722" s="1"/>
      <c r="B722" s="2"/>
      <c r="C722" s="2"/>
      <c r="D722" s="6"/>
      <c r="E722" s="2"/>
      <c r="F722" s="2"/>
      <c r="G722" s="4"/>
      <c r="H722" s="2"/>
    </row>
    <row r="723" spans="1:8" ht="12.75">
      <c r="A723" s="1"/>
      <c r="B723" s="2"/>
      <c r="C723" s="2"/>
      <c r="D723" s="6"/>
      <c r="E723" s="2"/>
      <c r="F723" s="2"/>
      <c r="G723" s="4"/>
      <c r="H723" s="2"/>
    </row>
    <row r="724" spans="1:8" ht="12.75">
      <c r="A724" s="1"/>
      <c r="B724" s="2"/>
      <c r="C724" s="2"/>
      <c r="D724" s="6"/>
      <c r="E724" s="2"/>
      <c r="F724" s="2"/>
      <c r="G724" s="4"/>
      <c r="H724" s="2"/>
    </row>
    <row r="725" spans="1:8" ht="12.75">
      <c r="A725" s="1"/>
      <c r="B725" s="2"/>
      <c r="C725" s="2"/>
      <c r="D725" s="6"/>
      <c r="E725" s="2"/>
      <c r="F725" s="2"/>
      <c r="G725" s="4"/>
      <c r="H725" s="2"/>
    </row>
    <row r="726" spans="1:8" ht="12.75">
      <c r="A726" s="1"/>
      <c r="B726" s="2"/>
      <c r="C726" s="2"/>
      <c r="D726" s="6"/>
      <c r="E726" s="2"/>
      <c r="F726" s="2"/>
      <c r="G726" s="4"/>
      <c r="H726" s="2"/>
    </row>
    <row r="727" spans="1:8" ht="12.75">
      <c r="A727" s="1"/>
      <c r="B727" s="2"/>
      <c r="C727" s="2"/>
      <c r="D727" s="6"/>
      <c r="E727" s="2"/>
      <c r="F727" s="2"/>
      <c r="G727" s="4"/>
      <c r="H727" s="2"/>
    </row>
    <row r="728" spans="1:8" ht="12.75">
      <c r="A728" s="1"/>
      <c r="B728" s="2"/>
      <c r="C728" s="2"/>
      <c r="D728" s="6"/>
      <c r="E728" s="2"/>
      <c r="F728" s="2"/>
      <c r="G728" s="4"/>
      <c r="H728" s="2"/>
    </row>
    <row r="729" spans="1:8" ht="12.75">
      <c r="A729" s="1"/>
      <c r="B729" s="2"/>
      <c r="C729" s="2"/>
      <c r="D729" s="6"/>
      <c r="E729" s="2"/>
      <c r="F729" s="2"/>
      <c r="G729" s="4"/>
      <c r="H729" s="2"/>
    </row>
    <row r="730" spans="1:8" ht="12.75">
      <c r="A730" s="1"/>
      <c r="B730" s="2"/>
      <c r="C730" s="2"/>
      <c r="D730" s="6"/>
      <c r="E730" s="2"/>
      <c r="F730" s="2"/>
      <c r="G730" s="4"/>
      <c r="H730" s="2"/>
    </row>
    <row r="731" spans="1:8" ht="12.75">
      <c r="A731" s="1"/>
      <c r="B731" s="2"/>
      <c r="C731" s="2"/>
      <c r="D731" s="6"/>
      <c r="E731" s="2"/>
      <c r="F731" s="2"/>
      <c r="G731" s="4"/>
      <c r="H731" s="2"/>
    </row>
    <row r="732" spans="1:8" ht="12.75">
      <c r="A732" s="1"/>
      <c r="B732" s="2"/>
      <c r="C732" s="2"/>
      <c r="D732" s="6"/>
      <c r="E732" s="2"/>
      <c r="F732" s="2"/>
      <c r="G732" s="4"/>
      <c r="H732" s="2"/>
    </row>
    <row r="733" spans="1:8" ht="12.75">
      <c r="A733" s="1"/>
      <c r="B733" s="2"/>
      <c r="C733" s="2"/>
      <c r="D733" s="6"/>
      <c r="E733" s="2"/>
      <c r="F733" s="2"/>
      <c r="G733" s="4"/>
      <c r="H733" s="2"/>
    </row>
    <row r="734" spans="1:8" ht="12.75">
      <c r="A734" s="1"/>
      <c r="B734" s="2"/>
      <c r="C734" s="2"/>
      <c r="D734" s="6"/>
      <c r="E734" s="2"/>
      <c r="F734" s="2"/>
      <c r="G734" s="4"/>
      <c r="H734" s="2"/>
    </row>
    <row r="735" spans="1:8" ht="12.75">
      <c r="A735" s="1"/>
      <c r="B735" s="2"/>
      <c r="C735" s="2"/>
      <c r="D735" s="6"/>
      <c r="E735" s="2"/>
      <c r="F735" s="2"/>
      <c r="G735" s="4"/>
      <c r="H735" s="2"/>
    </row>
    <row r="736" spans="1:8" ht="12.75">
      <c r="A736" s="1"/>
      <c r="B736" s="2"/>
      <c r="C736" s="2"/>
      <c r="D736" s="6"/>
      <c r="E736" s="2"/>
      <c r="F736" s="2"/>
      <c r="G736" s="4"/>
      <c r="H736" s="2"/>
    </row>
    <row r="737" spans="1:8" ht="12.75">
      <c r="A737" s="1"/>
      <c r="B737" s="2"/>
      <c r="C737" s="2"/>
      <c r="D737" s="6"/>
      <c r="E737" s="2"/>
      <c r="F737" s="2"/>
      <c r="G737" s="4"/>
      <c r="H737" s="2"/>
    </row>
    <row r="738" spans="1:8" ht="12.75">
      <c r="A738" s="1"/>
      <c r="B738" s="2"/>
      <c r="C738" s="2"/>
      <c r="D738" s="6"/>
      <c r="E738" s="2"/>
      <c r="F738" s="2"/>
      <c r="G738" s="4"/>
      <c r="H738" s="2"/>
    </row>
    <row r="739" spans="1:8" ht="12.75">
      <c r="A739" s="1"/>
      <c r="B739" s="2"/>
      <c r="C739" s="2"/>
      <c r="D739" s="6"/>
      <c r="E739" s="2"/>
      <c r="F739" s="2"/>
      <c r="G739" s="4"/>
      <c r="H739" s="2"/>
    </row>
    <row r="740" spans="1:8" ht="12.75">
      <c r="A740" s="1"/>
      <c r="B740" s="2"/>
      <c r="C740" s="2"/>
      <c r="D740" s="6"/>
      <c r="E740" s="2"/>
      <c r="F740" s="2"/>
      <c r="G740" s="4"/>
      <c r="H740" s="2"/>
    </row>
    <row r="741" spans="1:8" ht="12.75">
      <c r="A741" s="1"/>
      <c r="B741" s="2"/>
      <c r="C741" s="2"/>
      <c r="D741" s="6"/>
      <c r="E741" s="2"/>
      <c r="F741" s="2"/>
      <c r="G741" s="4"/>
      <c r="H741" s="2"/>
    </row>
    <row r="742" spans="1:8" ht="12.75">
      <c r="A742" s="1"/>
      <c r="B742" s="2"/>
      <c r="C742" s="2"/>
      <c r="D742" s="6"/>
      <c r="E742" s="2"/>
      <c r="F742" s="2"/>
      <c r="G742" s="4"/>
      <c r="H742" s="2"/>
    </row>
    <row r="743" spans="1:8" ht="12.75">
      <c r="A743" s="1"/>
      <c r="B743" s="2"/>
      <c r="C743" s="2"/>
      <c r="D743" s="6"/>
      <c r="E743" s="2"/>
      <c r="F743" s="2"/>
      <c r="G743" s="4"/>
      <c r="H743" s="2"/>
    </row>
    <row r="744" spans="1:8" ht="12.75">
      <c r="A744" s="1"/>
      <c r="B744" s="2"/>
      <c r="C744" s="2"/>
      <c r="D744" s="6"/>
      <c r="E744" s="2"/>
      <c r="F744" s="2"/>
      <c r="G744" s="4"/>
      <c r="H744" s="2"/>
    </row>
    <row r="745" spans="1:8" ht="12.75">
      <c r="A745" s="1"/>
      <c r="B745" s="2"/>
      <c r="C745" s="2"/>
      <c r="D745" s="6"/>
      <c r="E745" s="2"/>
      <c r="F745" s="2"/>
      <c r="G745" s="4"/>
      <c r="H745" s="2"/>
    </row>
    <row r="746" spans="1:8" ht="12.75">
      <c r="A746" s="1"/>
      <c r="B746" s="2"/>
      <c r="C746" s="2"/>
      <c r="D746" s="6"/>
      <c r="E746" s="2"/>
      <c r="F746" s="2"/>
      <c r="G746" s="4"/>
      <c r="H746" s="2"/>
    </row>
    <row r="747" spans="1:8" ht="12.75">
      <c r="A747" s="1"/>
      <c r="B747" s="2"/>
      <c r="C747" s="2"/>
      <c r="D747" s="6"/>
      <c r="E747" s="2"/>
      <c r="F747" s="2"/>
      <c r="G747" s="4"/>
      <c r="H747" s="2"/>
    </row>
    <row r="748" spans="1:8" ht="12.75">
      <c r="A748" s="1"/>
      <c r="B748" s="2"/>
      <c r="C748" s="2"/>
      <c r="D748" s="6"/>
      <c r="E748" s="2"/>
      <c r="F748" s="2"/>
      <c r="G748" s="4"/>
      <c r="H748" s="2"/>
    </row>
    <row r="749" spans="1:8" ht="12.75">
      <c r="A749" s="1"/>
      <c r="B749" s="2"/>
      <c r="C749" s="2"/>
      <c r="D749" s="6"/>
      <c r="E749" s="2"/>
      <c r="F749" s="2"/>
      <c r="G749" s="4"/>
      <c r="H749" s="2"/>
    </row>
    <row r="750" spans="1:8" ht="12.75">
      <c r="A750" s="1"/>
      <c r="B750" s="2"/>
      <c r="C750" s="2"/>
      <c r="D750" s="6"/>
      <c r="E750" s="2"/>
      <c r="F750" s="2"/>
      <c r="G750" s="4"/>
      <c r="H750" s="2"/>
    </row>
    <row r="751" spans="1:8" ht="12.75">
      <c r="A751" s="1"/>
      <c r="B751" s="2"/>
      <c r="C751" s="2"/>
      <c r="D751" s="6"/>
      <c r="E751" s="2"/>
      <c r="F751" s="2"/>
      <c r="G751" s="4"/>
      <c r="H751" s="2"/>
    </row>
    <row r="752" spans="1:8" ht="12.75">
      <c r="A752" s="1"/>
      <c r="B752" s="2"/>
      <c r="C752" s="2"/>
      <c r="D752" s="6"/>
      <c r="E752" s="2"/>
      <c r="F752" s="2"/>
      <c r="G752" s="4"/>
      <c r="H752" s="2"/>
    </row>
    <row r="753" spans="1:8" ht="12.75">
      <c r="A753" s="1"/>
      <c r="B753" s="2"/>
      <c r="C753" s="2"/>
      <c r="D753" s="6"/>
      <c r="E753" s="2"/>
      <c r="F753" s="2"/>
      <c r="G753" s="4"/>
      <c r="H753" s="2"/>
    </row>
    <row r="754" spans="1:8" ht="12.75">
      <c r="A754" s="1"/>
      <c r="B754" s="2"/>
      <c r="C754" s="2"/>
      <c r="D754" s="6"/>
      <c r="E754" s="2"/>
      <c r="F754" s="2"/>
      <c r="G754" s="4"/>
      <c r="H754" s="2"/>
    </row>
    <row r="755" spans="1:8" ht="12.75">
      <c r="A755" s="1"/>
      <c r="B755" s="2"/>
      <c r="C755" s="2"/>
      <c r="D755" s="6"/>
      <c r="E755" s="2"/>
      <c r="F755" s="2"/>
      <c r="G755" s="4"/>
      <c r="H755" s="2"/>
    </row>
    <row r="756" spans="1:8" ht="12.75">
      <c r="A756" s="1"/>
      <c r="B756" s="2"/>
      <c r="C756" s="2"/>
      <c r="D756" s="6"/>
      <c r="E756" s="2"/>
      <c r="F756" s="2"/>
      <c r="G756" s="4"/>
      <c r="H756" s="2"/>
    </row>
    <row r="757" spans="1:8" ht="12.75">
      <c r="A757" s="1"/>
      <c r="B757" s="2"/>
      <c r="C757" s="2"/>
      <c r="D757" s="6"/>
      <c r="E757" s="2"/>
      <c r="F757" s="2"/>
      <c r="G757" s="4"/>
      <c r="H757" s="2"/>
    </row>
    <row r="758" spans="1:8" ht="12.75">
      <c r="A758" s="1"/>
      <c r="B758" s="2"/>
      <c r="C758" s="2"/>
      <c r="D758" s="6"/>
      <c r="E758" s="2"/>
      <c r="F758" s="2"/>
      <c r="G758" s="4"/>
      <c r="H758" s="2"/>
    </row>
    <row r="759" spans="1:8" ht="12.75">
      <c r="A759" s="1"/>
      <c r="B759" s="2"/>
      <c r="C759" s="2"/>
      <c r="D759" s="6"/>
      <c r="E759" s="2"/>
      <c r="F759" s="2"/>
      <c r="G759" s="4"/>
      <c r="H759" s="2"/>
    </row>
    <row r="760" spans="1:8" ht="12.75">
      <c r="A760" s="1"/>
      <c r="B760" s="2"/>
      <c r="C760" s="2"/>
      <c r="D760" s="6"/>
      <c r="E760" s="2"/>
      <c r="F760" s="2"/>
      <c r="G760" s="4"/>
      <c r="H760" s="2"/>
    </row>
    <row r="761" spans="1:8" ht="12.75">
      <c r="A761" s="1"/>
      <c r="B761" s="2"/>
      <c r="C761" s="2"/>
      <c r="D761" s="6"/>
      <c r="E761" s="2"/>
      <c r="F761" s="2"/>
      <c r="G761" s="4"/>
      <c r="H761" s="2"/>
    </row>
    <row r="762" spans="1:8" ht="12.75">
      <c r="A762" s="1"/>
      <c r="B762" s="2"/>
      <c r="C762" s="2"/>
      <c r="D762" s="6"/>
      <c r="E762" s="2"/>
      <c r="F762" s="2"/>
      <c r="G762" s="4"/>
      <c r="H762" s="2"/>
    </row>
    <row r="763" spans="1:8" ht="12.75">
      <c r="A763" s="1"/>
      <c r="B763" s="2"/>
      <c r="C763" s="2"/>
      <c r="D763" s="6"/>
      <c r="E763" s="2"/>
      <c r="F763" s="2"/>
      <c r="G763" s="4"/>
      <c r="H763" s="2"/>
    </row>
    <row r="764" spans="1:8" ht="12.75">
      <c r="A764" s="1"/>
      <c r="B764" s="2"/>
      <c r="C764" s="2"/>
      <c r="D764" s="6"/>
      <c r="E764" s="2"/>
      <c r="F764" s="2"/>
      <c r="G764" s="4"/>
      <c r="H764" s="2"/>
    </row>
    <row r="765" spans="1:8" ht="12.75">
      <c r="A765" s="1"/>
      <c r="B765" s="2"/>
      <c r="C765" s="2"/>
      <c r="D765" s="6"/>
      <c r="E765" s="2"/>
      <c r="F765" s="2"/>
      <c r="G765" s="4"/>
      <c r="H765" s="2"/>
    </row>
    <row r="766" spans="1:8" ht="12.75">
      <c r="A766" s="1"/>
      <c r="B766" s="2"/>
      <c r="C766" s="2"/>
      <c r="D766" s="6"/>
      <c r="E766" s="2"/>
      <c r="F766" s="2"/>
      <c r="G766" s="4"/>
      <c r="H766" s="2"/>
    </row>
    <row r="767" spans="1:8" ht="12.75">
      <c r="A767" s="1"/>
      <c r="B767" s="2"/>
      <c r="C767" s="2"/>
      <c r="D767" s="6"/>
      <c r="E767" s="2"/>
      <c r="F767" s="2"/>
      <c r="G767" s="4"/>
      <c r="H767" s="2"/>
    </row>
    <row r="768" spans="1:8" ht="12.75">
      <c r="A768" s="1"/>
      <c r="B768" s="2"/>
      <c r="C768" s="2"/>
      <c r="D768" s="6"/>
      <c r="E768" s="2"/>
      <c r="F768" s="2"/>
      <c r="G768" s="4"/>
      <c r="H768" s="2"/>
    </row>
    <row r="769" spans="1:8" ht="12.75">
      <c r="A769" s="1"/>
      <c r="B769" s="2"/>
      <c r="C769" s="2"/>
      <c r="D769" s="6"/>
      <c r="E769" s="2"/>
      <c r="F769" s="2"/>
      <c r="G769" s="4"/>
      <c r="H769" s="2"/>
    </row>
    <row r="770" spans="1:8" ht="12.75">
      <c r="A770" s="1"/>
      <c r="B770" s="2"/>
      <c r="C770" s="2"/>
      <c r="D770" s="6"/>
      <c r="E770" s="2"/>
      <c r="F770" s="2"/>
      <c r="G770" s="4"/>
      <c r="H770" s="2"/>
    </row>
    <row r="771" spans="1:8" ht="12.75">
      <c r="A771" s="1"/>
      <c r="B771" s="2"/>
      <c r="C771" s="2"/>
      <c r="D771" s="6"/>
      <c r="E771" s="2"/>
      <c r="F771" s="2"/>
      <c r="G771" s="4"/>
      <c r="H771" s="2"/>
    </row>
    <row r="772" spans="1:8" ht="12.75">
      <c r="A772" s="1"/>
      <c r="B772" s="2"/>
      <c r="C772" s="2"/>
      <c r="D772" s="6"/>
      <c r="E772" s="2"/>
      <c r="F772" s="2"/>
      <c r="G772" s="4"/>
      <c r="H772" s="2"/>
    </row>
    <row r="773" spans="1:8" ht="12.75">
      <c r="A773" s="1"/>
      <c r="B773" s="2"/>
      <c r="C773" s="2"/>
      <c r="D773" s="6"/>
      <c r="E773" s="2"/>
      <c r="F773" s="2"/>
      <c r="G773" s="4"/>
      <c r="H773" s="2"/>
    </row>
    <row r="774" spans="1:8" ht="12.75">
      <c r="A774" s="1"/>
      <c r="B774" s="2"/>
      <c r="C774" s="2"/>
      <c r="D774" s="6"/>
      <c r="E774" s="2"/>
      <c r="F774" s="2"/>
      <c r="G774" s="4"/>
      <c r="H774" s="2"/>
    </row>
    <row r="775" spans="1:8" ht="12.75">
      <c r="A775" s="1"/>
      <c r="B775" s="2"/>
      <c r="C775" s="2"/>
      <c r="D775" s="6"/>
      <c r="E775" s="2"/>
      <c r="F775" s="2"/>
      <c r="G775" s="4"/>
      <c r="H775" s="2"/>
    </row>
    <row r="776" spans="1:8" ht="12.75">
      <c r="A776" s="1"/>
      <c r="B776" s="2"/>
      <c r="C776" s="2"/>
      <c r="D776" s="6"/>
      <c r="E776" s="2"/>
      <c r="F776" s="2"/>
      <c r="G776" s="4"/>
      <c r="H776" s="2"/>
    </row>
    <row r="777" spans="1:8" ht="12.75">
      <c r="A777" s="1"/>
      <c r="B777" s="2"/>
      <c r="C777" s="2"/>
      <c r="D777" s="6"/>
      <c r="E777" s="2"/>
      <c r="F777" s="2"/>
      <c r="G777" s="4"/>
      <c r="H777" s="2"/>
    </row>
    <row r="778" spans="1:8" ht="12.75">
      <c r="A778" s="1"/>
      <c r="B778" s="2"/>
      <c r="C778" s="2"/>
      <c r="D778" s="6"/>
      <c r="E778" s="2"/>
      <c r="F778" s="2"/>
      <c r="G778" s="4"/>
      <c r="H778" s="2"/>
    </row>
    <row r="779" spans="1:8" ht="12.75">
      <c r="A779" s="1"/>
      <c r="B779" s="2"/>
      <c r="C779" s="2"/>
      <c r="D779" s="6"/>
      <c r="E779" s="2"/>
      <c r="F779" s="2"/>
      <c r="G779" s="4"/>
      <c r="H779" s="2"/>
    </row>
    <row r="780" spans="1:8" ht="12.75">
      <c r="A780" s="1"/>
      <c r="B780" s="2"/>
      <c r="C780" s="2"/>
      <c r="D780" s="6"/>
      <c r="E780" s="2"/>
      <c r="F780" s="2"/>
      <c r="G780" s="4"/>
      <c r="H780" s="2"/>
    </row>
    <row r="781" spans="1:8" ht="12.75">
      <c r="A781" s="1"/>
      <c r="B781" s="2"/>
      <c r="C781" s="2"/>
      <c r="D781" s="6"/>
      <c r="E781" s="2"/>
      <c r="F781" s="2"/>
      <c r="G781" s="4"/>
      <c r="H781" s="2"/>
    </row>
    <row r="782" spans="1:8" ht="12.75">
      <c r="A782" s="1"/>
      <c r="B782" s="2"/>
      <c r="C782" s="2"/>
      <c r="D782" s="6"/>
      <c r="E782" s="2"/>
      <c r="F782" s="2"/>
      <c r="G782" s="4"/>
      <c r="H782" s="2"/>
    </row>
    <row r="783" spans="1:8" ht="12.75">
      <c r="A783" s="1"/>
      <c r="B783" s="2"/>
      <c r="C783" s="2"/>
      <c r="D783" s="6"/>
      <c r="E783" s="2"/>
      <c r="F783" s="2"/>
      <c r="G783" s="4"/>
      <c r="H783" s="2"/>
    </row>
    <row r="784" spans="1:8" ht="12.75">
      <c r="A784" s="1"/>
      <c r="B784" s="2"/>
      <c r="C784" s="2"/>
      <c r="D784" s="6"/>
      <c r="E784" s="2"/>
      <c r="F784" s="2"/>
      <c r="G784" s="4"/>
      <c r="H784" s="2"/>
    </row>
    <row r="785" spans="1:8" ht="12.75">
      <c r="A785" s="1"/>
      <c r="B785" s="2"/>
      <c r="C785" s="2"/>
      <c r="D785" s="6"/>
      <c r="E785" s="2"/>
      <c r="F785" s="2"/>
      <c r="G785" s="4"/>
      <c r="H785" s="2"/>
    </row>
    <row r="786" spans="1:8" ht="12.75">
      <c r="A786" s="1"/>
      <c r="B786" s="2"/>
      <c r="C786" s="2"/>
      <c r="D786" s="6"/>
      <c r="E786" s="2"/>
      <c r="F786" s="2"/>
      <c r="G786" s="4"/>
      <c r="H786" s="2"/>
    </row>
    <row r="787" spans="1:8" ht="12.75">
      <c r="A787" s="1"/>
      <c r="B787" s="2"/>
      <c r="C787" s="2"/>
      <c r="D787" s="6"/>
      <c r="E787" s="2"/>
      <c r="F787" s="2"/>
      <c r="G787" s="4"/>
      <c r="H787" s="2"/>
    </row>
    <row r="788" spans="1:8" ht="12.75">
      <c r="A788" s="1"/>
      <c r="B788" s="2"/>
      <c r="C788" s="2"/>
      <c r="D788" s="6"/>
      <c r="E788" s="2"/>
      <c r="F788" s="2"/>
      <c r="G788" s="4"/>
      <c r="H788" s="2"/>
    </row>
    <row r="789" spans="1:8" ht="12.75">
      <c r="A789" s="1"/>
      <c r="B789" s="2"/>
      <c r="C789" s="2"/>
      <c r="D789" s="6"/>
      <c r="E789" s="2"/>
      <c r="F789" s="2"/>
      <c r="G789" s="4"/>
      <c r="H789" s="2"/>
    </row>
    <row r="790" spans="1:8" ht="12.75">
      <c r="A790" s="1"/>
      <c r="B790" s="2"/>
      <c r="C790" s="2"/>
      <c r="D790" s="6"/>
      <c r="E790" s="2"/>
      <c r="F790" s="2"/>
      <c r="G790" s="4"/>
      <c r="H790" s="2"/>
    </row>
    <row r="791" spans="1:8" ht="12.75">
      <c r="A791" s="1"/>
      <c r="B791" s="2"/>
      <c r="C791" s="2"/>
      <c r="D791" s="6"/>
      <c r="E791" s="2"/>
      <c r="F791" s="2"/>
      <c r="G791" s="4"/>
      <c r="H791" s="2"/>
    </row>
    <row r="792" spans="1:8" ht="12.75">
      <c r="A792" s="1"/>
      <c r="B792" s="2"/>
      <c r="C792" s="2"/>
      <c r="D792" s="6"/>
      <c r="E792" s="2"/>
      <c r="F792" s="2"/>
      <c r="G792" s="4"/>
      <c r="H792" s="2"/>
    </row>
    <row r="793" spans="1:8" ht="12.75">
      <c r="A793" s="1"/>
      <c r="B793" s="2"/>
      <c r="C793" s="2"/>
      <c r="D793" s="6"/>
      <c r="E793" s="2"/>
      <c r="F793" s="2"/>
      <c r="G793" s="4"/>
      <c r="H793" s="2"/>
    </row>
    <row r="794" spans="1:8" ht="12.75">
      <c r="A794" s="1"/>
      <c r="B794" s="2"/>
      <c r="C794" s="2"/>
      <c r="D794" s="6"/>
      <c r="E794" s="2"/>
      <c r="F794" s="2"/>
      <c r="G794" s="4"/>
      <c r="H794" s="2"/>
    </row>
    <row r="795" spans="1:8" ht="12.75">
      <c r="A795" s="1"/>
      <c r="B795" s="2"/>
      <c r="C795" s="2"/>
      <c r="D795" s="6"/>
      <c r="E795" s="2"/>
      <c r="F795" s="2"/>
      <c r="G795" s="4"/>
      <c r="H795" s="2"/>
    </row>
    <row r="796" spans="1:8" ht="12.75">
      <c r="A796" s="1"/>
      <c r="B796" s="2"/>
      <c r="C796" s="2"/>
      <c r="D796" s="6"/>
      <c r="E796" s="2"/>
      <c r="F796" s="2"/>
      <c r="G796" s="4"/>
      <c r="H796" s="2"/>
    </row>
    <row r="797" spans="1:8" ht="12.75">
      <c r="A797" s="1"/>
      <c r="B797" s="2"/>
      <c r="C797" s="2"/>
      <c r="D797" s="6"/>
      <c r="E797" s="2"/>
      <c r="F797" s="2"/>
      <c r="G797" s="4"/>
      <c r="H797" s="2"/>
    </row>
    <row r="798" spans="1:8" ht="12.75">
      <c r="A798" s="1"/>
      <c r="B798" s="2"/>
      <c r="C798" s="2"/>
      <c r="D798" s="6"/>
      <c r="E798" s="2"/>
      <c r="F798" s="2"/>
      <c r="G798" s="4"/>
      <c r="H798" s="2"/>
    </row>
    <row r="799" spans="1:8" ht="12.75">
      <c r="A799" s="1"/>
      <c r="B799" s="2"/>
      <c r="C799" s="2"/>
      <c r="D799" s="6"/>
      <c r="E799" s="2"/>
      <c r="F799" s="2"/>
      <c r="G799" s="4"/>
      <c r="H799" s="2"/>
    </row>
    <row r="800" spans="1:8" ht="12.75">
      <c r="A800" s="1"/>
      <c r="B800" s="2"/>
      <c r="C800" s="2"/>
      <c r="D800" s="6"/>
      <c r="E800" s="2"/>
      <c r="F800" s="2"/>
      <c r="G800" s="4"/>
      <c r="H800" s="2"/>
    </row>
    <row r="801" spans="1:8" ht="12.75">
      <c r="A801" s="1"/>
      <c r="B801" s="2"/>
      <c r="C801" s="2"/>
      <c r="D801" s="6"/>
      <c r="E801" s="2"/>
      <c r="F801" s="2"/>
      <c r="G801" s="4"/>
      <c r="H801" s="2"/>
    </row>
    <row r="802" spans="1:8" ht="12.75">
      <c r="A802" s="1"/>
      <c r="B802" s="2"/>
      <c r="C802" s="2"/>
      <c r="D802" s="6"/>
      <c r="E802" s="2"/>
      <c r="F802" s="2"/>
      <c r="G802" s="4"/>
      <c r="H802" s="2"/>
    </row>
    <row r="803" spans="1:8" ht="12.75">
      <c r="A803" s="1"/>
      <c r="B803" s="2"/>
      <c r="C803" s="2"/>
      <c r="D803" s="6"/>
      <c r="E803" s="2"/>
      <c r="F803" s="2"/>
      <c r="G803" s="4"/>
      <c r="H803" s="2"/>
    </row>
    <row r="804" spans="1:8" ht="12.75">
      <c r="A804" s="1"/>
      <c r="B804" s="2"/>
      <c r="C804" s="2"/>
      <c r="D804" s="6"/>
      <c r="E804" s="2"/>
      <c r="F804" s="2"/>
      <c r="G804" s="4"/>
      <c r="H804" s="2"/>
    </row>
    <row r="805" spans="1:8" ht="12.75">
      <c r="A805" s="1"/>
      <c r="B805" s="2"/>
      <c r="C805" s="2"/>
      <c r="D805" s="6"/>
      <c r="E805" s="2"/>
      <c r="F805" s="2"/>
      <c r="G805" s="4"/>
      <c r="H805" s="2"/>
    </row>
    <row r="806" spans="1:8" ht="12.75">
      <c r="A806" s="1"/>
      <c r="B806" s="2"/>
      <c r="C806" s="2"/>
      <c r="D806" s="6"/>
      <c r="E806" s="2"/>
      <c r="F806" s="2"/>
      <c r="G806" s="4"/>
      <c r="H806" s="2"/>
    </row>
    <row r="807" spans="1:8" ht="12.75">
      <c r="A807" s="1"/>
      <c r="B807" s="2"/>
      <c r="C807" s="2"/>
      <c r="D807" s="6"/>
      <c r="E807" s="2"/>
      <c r="F807" s="2"/>
      <c r="G807" s="4"/>
      <c r="H807" s="2"/>
    </row>
    <row r="808" spans="1:8" ht="12.75">
      <c r="A808" s="1"/>
      <c r="B808" s="2"/>
      <c r="C808" s="2"/>
      <c r="D808" s="6"/>
      <c r="E808" s="2"/>
      <c r="F808" s="2"/>
      <c r="G808" s="4"/>
      <c r="H808" s="2"/>
    </row>
    <row r="809" spans="1:8" ht="12.75">
      <c r="A809" s="1"/>
      <c r="B809" s="2"/>
      <c r="C809" s="2"/>
      <c r="D809" s="6"/>
      <c r="E809" s="2"/>
      <c r="F809" s="2"/>
      <c r="G809" s="4"/>
      <c r="H809" s="2"/>
    </row>
    <row r="810" spans="1:8" ht="12.75">
      <c r="A810" s="1"/>
      <c r="B810" s="2"/>
      <c r="C810" s="2"/>
      <c r="D810" s="6"/>
      <c r="E810" s="2"/>
      <c r="F810" s="2"/>
      <c r="G810" s="4"/>
      <c r="H810" s="2"/>
    </row>
    <row r="811" spans="1:8" ht="12.75">
      <c r="A811" s="1"/>
      <c r="B811" s="2"/>
      <c r="C811" s="2"/>
      <c r="D811" s="6"/>
      <c r="E811" s="2"/>
      <c r="F811" s="2"/>
      <c r="G811" s="4"/>
      <c r="H811" s="2"/>
    </row>
    <row r="812" spans="1:8" ht="12.75">
      <c r="A812" s="1"/>
      <c r="B812" s="2"/>
      <c r="C812" s="2"/>
      <c r="D812" s="6"/>
      <c r="E812" s="2"/>
      <c r="F812" s="2"/>
      <c r="G812" s="4"/>
      <c r="H812" s="2"/>
    </row>
    <row r="813" spans="1:8" ht="12.75">
      <c r="A813" s="1"/>
      <c r="B813" s="2"/>
      <c r="C813" s="2"/>
      <c r="D813" s="6"/>
      <c r="E813" s="2"/>
      <c r="F813" s="2"/>
      <c r="G813" s="4"/>
      <c r="H813" s="2"/>
    </row>
    <row r="814" spans="1:8" ht="12.75">
      <c r="A814" s="1"/>
      <c r="B814" s="2"/>
      <c r="C814" s="2"/>
      <c r="D814" s="6"/>
      <c r="E814" s="2"/>
      <c r="F814" s="2"/>
      <c r="G814" s="4"/>
      <c r="H814" s="2"/>
    </row>
    <row r="815" spans="1:8" ht="12.75">
      <c r="A815" s="1"/>
      <c r="B815" s="2"/>
      <c r="C815" s="2"/>
      <c r="D815" s="6"/>
      <c r="E815" s="2"/>
      <c r="F815" s="2"/>
      <c r="G815" s="4"/>
      <c r="H815" s="2"/>
    </row>
    <row r="816" spans="1:8" ht="12.75">
      <c r="A816" s="1"/>
      <c r="B816" s="2"/>
      <c r="C816" s="2"/>
      <c r="D816" s="6"/>
      <c r="E816" s="2"/>
      <c r="F816" s="2"/>
      <c r="G816" s="4"/>
      <c r="H816" s="2"/>
    </row>
    <row r="817" spans="1:8" ht="12.75">
      <c r="A817" s="1"/>
      <c r="B817" s="2"/>
      <c r="C817" s="2"/>
      <c r="D817" s="6"/>
      <c r="E817" s="2"/>
      <c r="F817" s="2"/>
      <c r="G817" s="4"/>
      <c r="H817" s="2"/>
    </row>
    <row r="818" spans="1:8" ht="12.75">
      <c r="A818" s="1"/>
      <c r="B818" s="2"/>
      <c r="C818" s="2"/>
      <c r="D818" s="6"/>
      <c r="E818" s="2"/>
      <c r="F818" s="2"/>
      <c r="G818" s="4"/>
      <c r="H818" s="2"/>
    </row>
    <row r="819" spans="1:8" ht="12.75">
      <c r="A819" s="1"/>
      <c r="B819" s="2"/>
      <c r="C819" s="2"/>
      <c r="D819" s="6"/>
      <c r="E819" s="2"/>
      <c r="F819" s="2"/>
      <c r="G819" s="4"/>
      <c r="H819" s="2"/>
    </row>
    <row r="820" spans="1:8" ht="12.75">
      <c r="A820" s="1"/>
      <c r="B820" s="2"/>
      <c r="C820" s="2"/>
      <c r="D820" s="6"/>
      <c r="E820" s="2"/>
      <c r="F820" s="2"/>
      <c r="G820" s="4"/>
      <c r="H820" s="2"/>
    </row>
    <row r="821" spans="1:8" ht="12.75">
      <c r="A821" s="1"/>
      <c r="B821" s="2"/>
      <c r="C821" s="2"/>
      <c r="D821" s="6"/>
      <c r="E821" s="2"/>
      <c r="F821" s="2"/>
      <c r="G821" s="4"/>
      <c r="H821" s="2"/>
    </row>
    <row r="822" spans="1:8" ht="12.75">
      <c r="A822" s="1"/>
      <c r="B822" s="2"/>
      <c r="C822" s="2"/>
      <c r="D822" s="6"/>
      <c r="E822" s="2"/>
      <c r="F822" s="2"/>
      <c r="G822" s="4"/>
      <c r="H822" s="2"/>
    </row>
    <row r="823" spans="1:8" ht="12.75">
      <c r="A823" s="1"/>
      <c r="B823" s="2"/>
      <c r="C823" s="2"/>
      <c r="D823" s="6"/>
      <c r="E823" s="2"/>
      <c r="F823" s="2"/>
      <c r="G823" s="4"/>
      <c r="H823" s="2"/>
    </row>
    <row r="824" spans="1:8" ht="12.75">
      <c r="A824" s="1"/>
      <c r="B824" s="2"/>
      <c r="C824" s="2"/>
      <c r="D824" s="6"/>
      <c r="E824" s="2"/>
      <c r="F824" s="2"/>
      <c r="G824" s="4"/>
      <c r="H824" s="2"/>
    </row>
    <row r="825" spans="1:8" ht="12.75">
      <c r="A825" s="1"/>
      <c r="B825" s="2"/>
      <c r="C825" s="2"/>
      <c r="D825" s="6"/>
      <c r="E825" s="2"/>
      <c r="F825" s="2"/>
      <c r="G825" s="4"/>
      <c r="H825" s="2"/>
    </row>
    <row r="826" spans="1:8" ht="12.75">
      <c r="A826" s="1"/>
      <c r="B826" s="2"/>
      <c r="C826" s="2"/>
      <c r="D826" s="6"/>
      <c r="E826" s="2"/>
      <c r="F826" s="2"/>
      <c r="G826" s="4"/>
      <c r="H826" s="2"/>
    </row>
    <row r="827" spans="1:8" ht="12.75">
      <c r="A827" s="1"/>
      <c r="B827" s="2"/>
      <c r="C827" s="2"/>
      <c r="D827" s="6"/>
      <c r="E827" s="2"/>
      <c r="F827" s="2"/>
      <c r="G827" s="4"/>
      <c r="H827" s="2"/>
    </row>
    <row r="828" spans="1:8" ht="12.75">
      <c r="A828" s="1"/>
      <c r="B828" s="2"/>
      <c r="C828" s="2"/>
      <c r="D828" s="6"/>
      <c r="E828" s="2"/>
      <c r="F828" s="2"/>
      <c r="G828" s="4"/>
      <c r="H828" s="2"/>
    </row>
    <row r="829" spans="1:8" ht="12.75">
      <c r="A829" s="1"/>
      <c r="B829" s="2"/>
      <c r="C829" s="2"/>
      <c r="D829" s="6"/>
      <c r="E829" s="2"/>
      <c r="F829" s="2"/>
      <c r="G829" s="4"/>
      <c r="H829" s="2"/>
    </row>
    <row r="830" spans="1:8" ht="12.75">
      <c r="A830" s="1"/>
      <c r="B830" s="2"/>
      <c r="C830" s="2"/>
      <c r="D830" s="6"/>
      <c r="E830" s="2"/>
      <c r="F830" s="2"/>
      <c r="G830" s="4"/>
      <c r="H830" s="2"/>
    </row>
    <row r="831" spans="1:8" ht="12.75">
      <c r="A831" s="1"/>
      <c r="B831" s="2"/>
      <c r="C831" s="2"/>
      <c r="D831" s="6"/>
      <c r="E831" s="2"/>
      <c r="F831" s="2"/>
      <c r="G831" s="4"/>
      <c r="H831" s="2"/>
    </row>
    <row r="832" spans="1:8" ht="12.75">
      <c r="A832" s="1"/>
      <c r="B832" s="2"/>
      <c r="C832" s="2"/>
      <c r="D832" s="6"/>
      <c r="E832" s="2"/>
      <c r="F832" s="2"/>
      <c r="G832" s="4"/>
      <c r="H832" s="2"/>
    </row>
    <row r="833" spans="1:8" ht="12.75">
      <c r="A833" s="1"/>
      <c r="B833" s="2"/>
      <c r="C833" s="2"/>
      <c r="D833" s="6"/>
      <c r="E833" s="2"/>
      <c r="F833" s="2"/>
      <c r="G833" s="4"/>
      <c r="H833" s="2"/>
    </row>
    <row r="834" spans="1:8" ht="12.75">
      <c r="A834" s="1"/>
      <c r="B834" s="2"/>
      <c r="C834" s="2"/>
      <c r="D834" s="6"/>
      <c r="E834" s="2"/>
      <c r="F834" s="2"/>
      <c r="G834" s="4"/>
      <c r="H834" s="2"/>
    </row>
    <row r="835" spans="1:8" ht="12.75">
      <c r="A835" s="1"/>
      <c r="B835" s="2"/>
      <c r="C835" s="2"/>
      <c r="D835" s="6"/>
      <c r="E835" s="2"/>
      <c r="F835" s="2"/>
      <c r="G835" s="4"/>
      <c r="H835" s="2"/>
    </row>
    <row r="836" spans="1:8" ht="12.75">
      <c r="A836" s="1"/>
      <c r="B836" s="2"/>
      <c r="C836" s="2"/>
      <c r="D836" s="6"/>
      <c r="E836" s="2"/>
      <c r="F836" s="2"/>
      <c r="G836" s="4"/>
      <c r="H836" s="2"/>
    </row>
    <row r="837" spans="1:8" ht="12.75">
      <c r="A837" s="1"/>
      <c r="B837" s="2"/>
      <c r="C837" s="2"/>
      <c r="D837" s="6"/>
      <c r="E837" s="2"/>
      <c r="F837" s="2"/>
      <c r="G837" s="4"/>
      <c r="H837" s="2"/>
    </row>
    <row r="838" spans="1:8" ht="12.75">
      <c r="A838" s="1"/>
      <c r="B838" s="2"/>
      <c r="C838" s="2"/>
      <c r="D838" s="6"/>
      <c r="E838" s="2"/>
      <c r="F838" s="2"/>
      <c r="G838" s="4"/>
      <c r="H838" s="2"/>
    </row>
    <row r="839" spans="1:8" ht="12.75">
      <c r="A839" s="1"/>
      <c r="B839" s="2"/>
      <c r="C839" s="2"/>
      <c r="D839" s="6"/>
      <c r="E839" s="2"/>
      <c r="F839" s="2"/>
      <c r="G839" s="4"/>
      <c r="H839" s="2"/>
    </row>
    <row r="840" spans="1:8" ht="12.75">
      <c r="A840" s="1"/>
      <c r="B840" s="2"/>
      <c r="C840" s="2"/>
      <c r="D840" s="6"/>
      <c r="E840" s="2"/>
      <c r="F840" s="2"/>
      <c r="G840" s="4"/>
      <c r="H840" s="2"/>
    </row>
    <row r="841" spans="1:8" ht="12.75">
      <c r="A841" s="1"/>
      <c r="B841" s="2"/>
      <c r="C841" s="2"/>
      <c r="D841" s="6"/>
      <c r="E841" s="2"/>
      <c r="F841" s="2"/>
      <c r="G841" s="4"/>
      <c r="H841" s="2"/>
    </row>
    <row r="842" spans="1:8" ht="12.75">
      <c r="A842" s="1"/>
      <c r="B842" s="2"/>
      <c r="C842" s="2"/>
      <c r="D842" s="6"/>
      <c r="E842" s="2"/>
      <c r="F842" s="2"/>
      <c r="G842" s="4"/>
      <c r="H842" s="2"/>
    </row>
    <row r="843" spans="1:8" ht="12.75">
      <c r="A843" s="1"/>
      <c r="B843" s="2"/>
      <c r="C843" s="2"/>
      <c r="D843" s="6"/>
      <c r="E843" s="2"/>
      <c r="F843" s="2"/>
      <c r="G843" s="4"/>
      <c r="H843" s="2"/>
    </row>
    <row r="844" spans="1:8" ht="12.75">
      <c r="A844" s="1"/>
      <c r="B844" s="2"/>
      <c r="C844" s="2"/>
      <c r="D844" s="6"/>
      <c r="E844" s="2"/>
      <c r="F844" s="2"/>
      <c r="G844" s="4"/>
      <c r="H844" s="2"/>
    </row>
    <row r="845" spans="1:8" ht="12.75">
      <c r="A845" s="1"/>
      <c r="B845" s="2"/>
      <c r="C845" s="2"/>
      <c r="D845" s="6"/>
      <c r="E845" s="2"/>
      <c r="F845" s="2"/>
      <c r="G845" s="4"/>
      <c r="H845" s="2"/>
    </row>
    <row r="846" spans="1:8" ht="12.75">
      <c r="A846" s="1"/>
      <c r="B846" s="2"/>
      <c r="C846" s="2"/>
      <c r="D846" s="6"/>
      <c r="E846" s="2"/>
      <c r="F846" s="2"/>
      <c r="G846" s="4"/>
      <c r="H846" s="2"/>
    </row>
    <row r="847" spans="1:8" ht="12.75">
      <c r="A847" s="1"/>
      <c r="B847" s="2"/>
      <c r="C847" s="2"/>
      <c r="D847" s="6"/>
      <c r="E847" s="2"/>
      <c r="F847" s="2"/>
      <c r="G847" s="4"/>
      <c r="H847" s="2"/>
    </row>
    <row r="848" spans="1:8" ht="12.75">
      <c r="A848" s="1"/>
      <c r="B848" s="2"/>
      <c r="C848" s="2"/>
      <c r="D848" s="6"/>
      <c r="E848" s="2"/>
      <c r="F848" s="2"/>
      <c r="G848" s="4"/>
      <c r="H848" s="2"/>
    </row>
    <row r="849" spans="1:8" ht="12.75">
      <c r="A849" s="1"/>
      <c r="B849" s="2"/>
      <c r="C849" s="2"/>
      <c r="D849" s="6"/>
      <c r="E849" s="2"/>
      <c r="F849" s="2"/>
      <c r="G849" s="4"/>
      <c r="H849" s="2"/>
    </row>
    <row r="850" spans="1:8" ht="12.75">
      <c r="A850" s="1"/>
      <c r="B850" s="2"/>
      <c r="C850" s="2"/>
      <c r="D850" s="6"/>
      <c r="E850" s="2"/>
      <c r="F850" s="2"/>
      <c r="G850" s="4"/>
      <c r="H850" s="2"/>
    </row>
    <row r="851" spans="1:8" ht="12.75">
      <c r="A851" s="1"/>
      <c r="B851" s="2"/>
      <c r="C851" s="2"/>
      <c r="D851" s="6"/>
      <c r="E851" s="2"/>
      <c r="F851" s="2"/>
      <c r="G851" s="4"/>
      <c r="H851" s="2"/>
    </row>
    <row r="852" spans="1:8" ht="12.75">
      <c r="A852" s="1"/>
      <c r="B852" s="2"/>
      <c r="C852" s="2"/>
      <c r="D852" s="6"/>
      <c r="E852" s="2"/>
      <c r="F852" s="2"/>
      <c r="G852" s="4"/>
      <c r="H852" s="2"/>
    </row>
    <row r="853" spans="1:8" ht="12.75">
      <c r="A853" s="1"/>
      <c r="B853" s="2"/>
      <c r="C853" s="2"/>
      <c r="D853" s="6"/>
      <c r="E853" s="2"/>
      <c r="F853" s="2"/>
      <c r="G853" s="4"/>
      <c r="H853" s="2"/>
    </row>
    <row r="854" spans="1:8" ht="12.75">
      <c r="A854" s="1"/>
      <c r="B854" s="2"/>
      <c r="C854" s="2"/>
      <c r="D854" s="6"/>
      <c r="E854" s="2"/>
      <c r="F854" s="2"/>
      <c r="G854" s="4"/>
      <c r="H854" s="2"/>
    </row>
    <row r="855" spans="1:8" ht="12.75">
      <c r="A855" s="1"/>
      <c r="B855" s="2"/>
      <c r="C855" s="2"/>
      <c r="D855" s="6"/>
      <c r="E855" s="2"/>
      <c r="F855" s="2"/>
      <c r="G855" s="4"/>
      <c r="H855" s="2"/>
    </row>
    <row r="856" spans="1:8" ht="12.75">
      <c r="A856" s="1"/>
      <c r="B856" s="2"/>
      <c r="C856" s="2"/>
      <c r="D856" s="6"/>
      <c r="E856" s="2"/>
      <c r="F856" s="2"/>
      <c r="G856" s="4"/>
      <c r="H856" s="2"/>
    </row>
    <row r="857" spans="1:8" ht="12.75">
      <c r="A857" s="1"/>
      <c r="B857" s="2"/>
      <c r="C857" s="2"/>
      <c r="D857" s="6"/>
      <c r="E857" s="2"/>
      <c r="F857" s="2"/>
      <c r="G857" s="4"/>
      <c r="H857" s="2"/>
    </row>
    <row r="858" spans="1:8" ht="12.75">
      <c r="A858" s="1"/>
      <c r="B858" s="2"/>
      <c r="C858" s="2"/>
      <c r="D858" s="6"/>
      <c r="E858" s="2"/>
      <c r="F858" s="2"/>
      <c r="G858" s="4"/>
      <c r="H858" s="2"/>
    </row>
    <row r="859" spans="1:8" ht="12.75">
      <c r="A859" s="1"/>
      <c r="B859" s="2"/>
      <c r="C859" s="2"/>
      <c r="D859" s="6"/>
      <c r="E859" s="2"/>
      <c r="F859" s="2"/>
      <c r="G859" s="4"/>
      <c r="H859" s="2"/>
    </row>
    <row r="860" spans="1:8" ht="12.75">
      <c r="A860" s="1"/>
      <c r="B860" s="2"/>
      <c r="C860" s="2"/>
      <c r="D860" s="6"/>
      <c r="E860" s="2"/>
      <c r="F860" s="2"/>
      <c r="G860" s="4"/>
      <c r="H860" s="2"/>
    </row>
    <row r="861" spans="1:8" ht="12.75">
      <c r="A861" s="1"/>
      <c r="B861" s="2"/>
      <c r="C861" s="2"/>
      <c r="D861" s="6"/>
      <c r="E861" s="2"/>
      <c r="F861" s="2"/>
      <c r="G861" s="4"/>
      <c r="H861" s="2"/>
    </row>
    <row r="862" spans="1:8" ht="12.75">
      <c r="A862" s="1"/>
      <c r="B862" s="2"/>
      <c r="C862" s="2"/>
      <c r="D862" s="6"/>
      <c r="E862" s="2"/>
      <c r="F862" s="2"/>
      <c r="G862" s="4"/>
      <c r="H862" s="2"/>
    </row>
    <row r="863" spans="1:8" ht="12.75">
      <c r="A863" s="1"/>
      <c r="B863" s="2"/>
      <c r="C863" s="2"/>
      <c r="D863" s="6"/>
      <c r="E863" s="2"/>
      <c r="F863" s="2"/>
      <c r="G863" s="4"/>
      <c r="H863" s="2"/>
    </row>
    <row r="864" spans="1:8" ht="12.75">
      <c r="A864" s="1"/>
      <c r="B864" s="2"/>
      <c r="C864" s="2"/>
      <c r="D864" s="6"/>
      <c r="E864" s="2"/>
      <c r="F864" s="2"/>
      <c r="G864" s="4"/>
      <c r="H864" s="2"/>
    </row>
    <row r="865" spans="1:8" ht="12.75">
      <c r="A865" s="1"/>
      <c r="B865" s="2"/>
      <c r="C865" s="2"/>
      <c r="D865" s="6"/>
      <c r="E865" s="2"/>
      <c r="F865" s="2"/>
      <c r="G865" s="4"/>
      <c r="H865" s="2"/>
    </row>
    <row r="866" spans="1:8" ht="12.75">
      <c r="A866" s="1"/>
      <c r="B866" s="2"/>
      <c r="C866" s="2"/>
      <c r="D866" s="6"/>
      <c r="E866" s="2"/>
      <c r="F866" s="2"/>
      <c r="G866" s="4"/>
      <c r="H866" s="2"/>
    </row>
    <row r="867" spans="1:8" ht="12.75">
      <c r="A867" s="1"/>
      <c r="B867" s="2"/>
      <c r="C867" s="2"/>
      <c r="D867" s="6"/>
      <c r="E867" s="2"/>
      <c r="F867" s="2"/>
      <c r="G867" s="4"/>
      <c r="H867" s="2"/>
    </row>
    <row r="868" spans="1:8" ht="12.75">
      <c r="A868" s="1"/>
      <c r="B868" s="2"/>
      <c r="C868" s="2"/>
      <c r="D868" s="6"/>
      <c r="E868" s="2"/>
      <c r="F868" s="2"/>
      <c r="G868" s="4"/>
      <c r="H868" s="2"/>
    </row>
    <row r="869" spans="1:8" ht="12.75">
      <c r="A869" s="1"/>
      <c r="B869" s="2"/>
      <c r="C869" s="2"/>
      <c r="D869" s="6"/>
      <c r="E869" s="2"/>
      <c r="F869" s="2"/>
      <c r="G869" s="4"/>
      <c r="H869" s="2"/>
    </row>
    <row r="870" spans="1:8" ht="12.75">
      <c r="A870" s="1"/>
      <c r="B870" s="2"/>
      <c r="C870" s="2"/>
      <c r="D870" s="6"/>
      <c r="E870" s="2"/>
      <c r="F870" s="2"/>
      <c r="G870" s="4"/>
      <c r="H870" s="2"/>
    </row>
    <row r="871" spans="1:8" ht="12.75">
      <c r="A871" s="1"/>
      <c r="B871" s="2"/>
      <c r="C871" s="2"/>
      <c r="D871" s="6"/>
      <c r="E871" s="2"/>
      <c r="F871" s="2"/>
      <c r="G871" s="4"/>
      <c r="H871" s="2"/>
    </row>
    <row r="872" spans="1:8" ht="12.75">
      <c r="A872" s="1"/>
      <c r="B872" s="2"/>
      <c r="C872" s="2"/>
      <c r="D872" s="6"/>
      <c r="E872" s="2"/>
      <c r="F872" s="2"/>
      <c r="G872" s="4"/>
      <c r="H872" s="2"/>
    </row>
    <row r="873" spans="1:8" ht="12.75">
      <c r="A873" s="1"/>
      <c r="B873" s="2"/>
      <c r="C873" s="2"/>
      <c r="D873" s="6"/>
      <c r="E873" s="2"/>
      <c r="F873" s="2"/>
      <c r="G873" s="4"/>
      <c r="H873" s="2"/>
    </row>
  </sheetData>
  <mergeCells count="10">
    <mergeCell ref="B52:G52"/>
    <mergeCell ref="B4:G4"/>
    <mergeCell ref="B148:G148"/>
    <mergeCell ref="B103:G103"/>
    <mergeCell ref="B228:G228"/>
    <mergeCell ref="B190:G190"/>
    <mergeCell ref="B196:G196"/>
    <mergeCell ref="B185:G185"/>
    <mergeCell ref="B203:G203"/>
    <mergeCell ref="B216:G216"/>
  </mergeCells>
  <phoneticPr fontId="0" type="noConversion"/>
  <conditionalFormatting sqref="B203:G203">
    <cfRule type="notContainsBlanks" dxfId="12" priority="1">
      <formula>LEN(TRIM(B203))&gt;0</formula>
    </cfRule>
  </conditionalFormatting>
  <conditionalFormatting sqref="C239:D250">
    <cfRule type="notContainsBlanks" dxfId="11" priority="2">
      <formula>LEN(TRIM(C239))&gt;0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868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2.140625" customWidth="1"/>
    <col min="2" max="2" width="6" customWidth="1"/>
    <col min="3" max="3" width="27" customWidth="1"/>
    <col min="4" max="4" width="22.28515625" customWidth="1"/>
    <col min="5" max="5" width="8.28515625" customWidth="1"/>
    <col min="6" max="6" width="17.85546875" customWidth="1"/>
    <col min="7" max="7" width="13.28515625" customWidth="1"/>
    <col min="8" max="8" width="18.28515625" customWidth="1"/>
    <col min="9" max="9" width="21.5703125" customWidth="1"/>
    <col min="10" max="10" width="19.7109375" customWidth="1"/>
  </cols>
  <sheetData>
    <row r="1" spans="1:1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/>
    </row>
    <row r="2" spans="1:11" ht="12.75">
      <c r="A2" s="1"/>
      <c r="B2" s="2"/>
      <c r="C2" s="2"/>
      <c r="D2" s="6"/>
      <c r="E2" s="2"/>
      <c r="F2" s="2"/>
      <c r="G2" s="4"/>
      <c r="H2" s="2"/>
    </row>
    <row r="3" spans="1:11" ht="27" customHeight="1">
      <c r="A3" s="1"/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9" t="s">
        <v>6</v>
      </c>
      <c r="H3" s="7" t="s">
        <v>7</v>
      </c>
    </row>
    <row r="4" spans="1:11" ht="15">
      <c r="A4" s="1"/>
      <c r="B4" s="324" t="s">
        <v>8</v>
      </c>
      <c r="C4" s="325"/>
      <c r="D4" s="325"/>
      <c r="E4" s="325"/>
      <c r="F4" s="325"/>
      <c r="G4" s="326"/>
      <c r="H4" s="115">
        <f>SUM(H5:H49)</f>
        <v>184010.50000000003</v>
      </c>
      <c r="I4" s="5" t="s">
        <v>9</v>
      </c>
      <c r="J4" s="11" t="s">
        <v>10</v>
      </c>
      <c r="K4" s="5" t="s">
        <v>11</v>
      </c>
    </row>
    <row r="5" spans="1:11" ht="15">
      <c r="A5" s="1"/>
      <c r="B5" s="12">
        <v>1</v>
      </c>
      <c r="C5" s="153" t="s">
        <v>12</v>
      </c>
      <c r="D5" s="154" t="s">
        <v>13</v>
      </c>
      <c r="E5" s="153" t="s">
        <v>14</v>
      </c>
      <c r="F5" s="153">
        <v>0.15</v>
      </c>
      <c r="G5" s="92">
        <v>1500</v>
      </c>
      <c r="H5" s="13">
        <f t="shared" ref="H5:H48" si="0">F5*G5</f>
        <v>225</v>
      </c>
      <c r="K5" s="5" t="s">
        <v>16</v>
      </c>
    </row>
    <row r="6" spans="1:11" ht="75">
      <c r="A6" s="1"/>
      <c r="B6" s="12">
        <v>2</v>
      </c>
      <c r="C6" s="153" t="s">
        <v>18</v>
      </c>
      <c r="D6" s="154" t="s">
        <v>19</v>
      </c>
      <c r="E6" s="153" t="s">
        <v>14</v>
      </c>
      <c r="F6" s="153">
        <v>41.5</v>
      </c>
      <c r="G6" s="92">
        <v>180</v>
      </c>
      <c r="H6" s="13">
        <f t="shared" si="0"/>
        <v>7470</v>
      </c>
    </row>
    <row r="7" spans="1:11" ht="45">
      <c r="A7" s="1"/>
      <c r="B7" s="12">
        <v>3</v>
      </c>
      <c r="C7" s="153" t="s">
        <v>20</v>
      </c>
      <c r="D7" s="154" t="s">
        <v>21</v>
      </c>
      <c r="E7" s="153" t="s">
        <v>14</v>
      </c>
      <c r="F7" s="153">
        <v>18.899999999999999</v>
      </c>
      <c r="G7" s="92">
        <v>39</v>
      </c>
      <c r="H7" s="13">
        <f t="shared" si="0"/>
        <v>737.09999999999991</v>
      </c>
    </row>
    <row r="8" spans="1:11" ht="30">
      <c r="A8" s="1"/>
      <c r="B8" s="12">
        <v>4</v>
      </c>
      <c r="C8" s="153" t="s">
        <v>22</v>
      </c>
      <c r="D8" s="154" t="s">
        <v>23</v>
      </c>
      <c r="E8" s="153" t="s">
        <v>14</v>
      </c>
      <c r="F8" s="153">
        <v>3</v>
      </c>
      <c r="G8" s="92">
        <v>275</v>
      </c>
      <c r="H8" s="13">
        <f t="shared" si="0"/>
        <v>825</v>
      </c>
    </row>
    <row r="9" spans="1:11" ht="75">
      <c r="A9" s="1"/>
      <c r="B9" s="12">
        <v>5</v>
      </c>
      <c r="C9" s="153" t="s">
        <v>24</v>
      </c>
      <c r="D9" s="154" t="s">
        <v>196</v>
      </c>
      <c r="E9" s="153" t="s">
        <v>14</v>
      </c>
      <c r="F9" s="153">
        <v>70.400000000000006</v>
      </c>
      <c r="G9" s="92">
        <v>80</v>
      </c>
      <c r="H9" s="13">
        <f t="shared" si="0"/>
        <v>5632</v>
      </c>
    </row>
    <row r="10" spans="1:11" ht="45">
      <c r="A10" s="1"/>
      <c r="B10" s="12">
        <v>6</v>
      </c>
      <c r="C10" s="153" t="s">
        <v>25</v>
      </c>
      <c r="D10" s="154" t="s">
        <v>26</v>
      </c>
      <c r="E10" s="153" t="s">
        <v>14</v>
      </c>
      <c r="F10" s="153">
        <v>28</v>
      </c>
      <c r="G10" s="92">
        <v>165</v>
      </c>
      <c r="H10" s="13">
        <f t="shared" si="0"/>
        <v>4620</v>
      </c>
    </row>
    <row r="11" spans="1:11" ht="30">
      <c r="A11" s="1"/>
      <c r="B11" s="12">
        <v>7</v>
      </c>
      <c r="C11" s="153" t="s">
        <v>27</v>
      </c>
      <c r="D11" s="154" t="s">
        <v>28</v>
      </c>
      <c r="E11" s="153" t="s">
        <v>14</v>
      </c>
      <c r="F11" s="153">
        <v>10</v>
      </c>
      <c r="G11" s="92">
        <v>110</v>
      </c>
      <c r="H11" s="13">
        <f t="shared" si="0"/>
        <v>1100</v>
      </c>
    </row>
    <row r="12" spans="1:11" ht="75">
      <c r="A12" s="1"/>
      <c r="B12" s="12">
        <v>8</v>
      </c>
      <c r="C12" s="153" t="s">
        <v>29</v>
      </c>
      <c r="D12" s="154" t="s">
        <v>30</v>
      </c>
      <c r="E12" s="153" t="s">
        <v>14</v>
      </c>
      <c r="F12" s="153">
        <v>36</v>
      </c>
      <c r="G12" s="92">
        <v>120</v>
      </c>
      <c r="H12" s="13">
        <f t="shared" si="0"/>
        <v>4320</v>
      </c>
    </row>
    <row r="13" spans="1:11" ht="30">
      <c r="A13" s="1"/>
      <c r="B13" s="12">
        <v>9</v>
      </c>
      <c r="C13" s="153" t="s">
        <v>31</v>
      </c>
      <c r="D13" s="154" t="s">
        <v>32</v>
      </c>
      <c r="E13" s="153" t="s">
        <v>14</v>
      </c>
      <c r="F13" s="153">
        <v>4.5</v>
      </c>
      <c r="G13" s="92">
        <v>320</v>
      </c>
      <c r="H13" s="13">
        <f t="shared" si="0"/>
        <v>1440</v>
      </c>
    </row>
    <row r="14" spans="1:11" ht="30">
      <c r="A14" s="1"/>
      <c r="B14" s="12">
        <v>10</v>
      </c>
      <c r="C14" s="153" t="s">
        <v>33</v>
      </c>
      <c r="D14" s="154" t="s">
        <v>34</v>
      </c>
      <c r="E14" s="153" t="s">
        <v>14</v>
      </c>
      <c r="F14" s="153">
        <v>70</v>
      </c>
      <c r="G14" s="92">
        <v>110</v>
      </c>
      <c r="H14" s="13">
        <f t="shared" si="0"/>
        <v>7700</v>
      </c>
    </row>
    <row r="15" spans="1:11" ht="15">
      <c r="A15" s="1"/>
      <c r="B15" s="12">
        <v>11</v>
      </c>
      <c r="C15" s="153" t="s">
        <v>35</v>
      </c>
      <c r="D15" s="154" t="s">
        <v>36</v>
      </c>
      <c r="E15" s="153" t="s">
        <v>14</v>
      </c>
      <c r="F15" s="153">
        <v>7.2</v>
      </c>
      <c r="G15" s="92">
        <v>500</v>
      </c>
      <c r="H15" s="13">
        <f t="shared" si="0"/>
        <v>3600</v>
      </c>
    </row>
    <row r="16" spans="1:11" ht="30">
      <c r="A16" s="1"/>
      <c r="B16" s="12">
        <v>12</v>
      </c>
      <c r="C16" s="153" t="s">
        <v>37</v>
      </c>
      <c r="D16" s="154" t="s">
        <v>197</v>
      </c>
      <c r="E16" s="153" t="s">
        <v>14</v>
      </c>
      <c r="F16" s="153">
        <v>26</v>
      </c>
      <c r="G16" s="92">
        <v>75</v>
      </c>
      <c r="H16" s="13">
        <f t="shared" si="0"/>
        <v>1950</v>
      </c>
    </row>
    <row r="17" spans="1:9" ht="45">
      <c r="A17" s="1"/>
      <c r="B17" s="12">
        <v>13</v>
      </c>
      <c r="C17" s="153" t="s">
        <v>38</v>
      </c>
      <c r="D17" s="154" t="s">
        <v>39</v>
      </c>
      <c r="E17" s="153" t="s">
        <v>14</v>
      </c>
      <c r="F17" s="153">
        <v>75.599999999999994</v>
      </c>
      <c r="G17" s="92">
        <v>78</v>
      </c>
      <c r="H17" s="13">
        <f t="shared" si="0"/>
        <v>5896.7999999999993</v>
      </c>
    </row>
    <row r="18" spans="1:9" ht="15">
      <c r="A18" s="1"/>
      <c r="B18" s="12">
        <v>14</v>
      </c>
      <c r="C18" s="153" t="s">
        <v>40</v>
      </c>
      <c r="D18" s="154" t="s">
        <v>41</v>
      </c>
      <c r="E18" s="153" t="s">
        <v>14</v>
      </c>
      <c r="F18" s="153">
        <v>16</v>
      </c>
      <c r="G18" s="92">
        <v>55</v>
      </c>
      <c r="H18" s="13">
        <f t="shared" si="0"/>
        <v>880</v>
      </c>
    </row>
    <row r="19" spans="1:9" ht="15">
      <c r="A19" s="1"/>
      <c r="B19" s="12">
        <v>15</v>
      </c>
      <c r="C19" s="153" t="s">
        <v>42</v>
      </c>
      <c r="D19" s="154" t="s">
        <v>43</v>
      </c>
      <c r="E19" s="153" t="s">
        <v>14</v>
      </c>
      <c r="F19" s="153">
        <v>33.6</v>
      </c>
      <c r="G19" s="92">
        <v>38</v>
      </c>
      <c r="H19" s="13">
        <f t="shared" si="0"/>
        <v>1276.8</v>
      </c>
    </row>
    <row r="20" spans="1:9" ht="30">
      <c r="A20" s="1"/>
      <c r="B20" s="12">
        <v>16</v>
      </c>
      <c r="C20" s="153" t="s">
        <v>44</v>
      </c>
      <c r="D20" s="154" t="s">
        <v>45</v>
      </c>
      <c r="E20" s="153" t="s">
        <v>14</v>
      </c>
      <c r="F20" s="153">
        <v>12.6</v>
      </c>
      <c r="G20" s="92">
        <v>28</v>
      </c>
      <c r="H20" s="13">
        <f t="shared" si="0"/>
        <v>352.8</v>
      </c>
    </row>
    <row r="21" spans="1:9" ht="30">
      <c r="A21" s="1"/>
      <c r="B21" s="12">
        <v>17</v>
      </c>
      <c r="C21" s="153" t="s">
        <v>46</v>
      </c>
      <c r="D21" s="154" t="s">
        <v>110</v>
      </c>
      <c r="E21" s="153" t="s">
        <v>14</v>
      </c>
      <c r="F21" s="153">
        <v>21</v>
      </c>
      <c r="G21" s="92">
        <v>32</v>
      </c>
      <c r="H21" s="13">
        <f t="shared" si="0"/>
        <v>672</v>
      </c>
    </row>
    <row r="22" spans="1:9" ht="15">
      <c r="A22" s="1"/>
      <c r="B22" s="12">
        <v>18</v>
      </c>
      <c r="C22" s="153" t="s">
        <v>47</v>
      </c>
      <c r="D22" s="154" t="s">
        <v>111</v>
      </c>
      <c r="E22" s="153" t="s">
        <v>14</v>
      </c>
      <c r="F22" s="153">
        <v>23.1</v>
      </c>
      <c r="G22" s="92">
        <v>32</v>
      </c>
      <c r="H22" s="13">
        <f t="shared" si="0"/>
        <v>739.2</v>
      </c>
    </row>
    <row r="23" spans="1:9" ht="45">
      <c r="A23" s="1"/>
      <c r="B23" s="12">
        <v>19</v>
      </c>
      <c r="C23" s="153" t="s">
        <v>48</v>
      </c>
      <c r="D23" s="154" t="s">
        <v>49</v>
      </c>
      <c r="E23" s="153" t="s">
        <v>14</v>
      </c>
      <c r="F23" s="153">
        <v>32</v>
      </c>
      <c r="G23" s="92">
        <v>90</v>
      </c>
      <c r="H23" s="13">
        <f t="shared" si="0"/>
        <v>2880</v>
      </c>
    </row>
    <row r="24" spans="1:9" ht="30">
      <c r="A24" s="1"/>
      <c r="B24" s="12">
        <v>20</v>
      </c>
      <c r="C24" s="153" t="s">
        <v>50</v>
      </c>
      <c r="D24" s="154" t="s">
        <v>51</v>
      </c>
      <c r="E24" s="153" t="s">
        <v>14</v>
      </c>
      <c r="F24" s="153">
        <v>10</v>
      </c>
      <c r="G24" s="92">
        <v>360</v>
      </c>
      <c r="H24" s="13">
        <f t="shared" si="0"/>
        <v>3600</v>
      </c>
    </row>
    <row r="25" spans="1:9" ht="15">
      <c r="A25" s="1"/>
      <c r="B25" s="12">
        <v>21</v>
      </c>
      <c r="C25" s="153" t="s">
        <v>52</v>
      </c>
      <c r="D25" s="154" t="s">
        <v>53</v>
      </c>
      <c r="E25" s="153" t="s">
        <v>14</v>
      </c>
      <c r="F25" s="153">
        <v>0.3</v>
      </c>
      <c r="G25" s="92">
        <v>750</v>
      </c>
      <c r="H25" s="13">
        <f t="shared" si="0"/>
        <v>225</v>
      </c>
    </row>
    <row r="26" spans="1:9" ht="30">
      <c r="A26" s="1"/>
      <c r="B26" s="12">
        <v>22</v>
      </c>
      <c r="C26" s="153" t="s">
        <v>54</v>
      </c>
      <c r="D26" s="154" t="s">
        <v>114</v>
      </c>
      <c r="E26" s="153" t="s">
        <v>14</v>
      </c>
      <c r="F26" s="153">
        <v>64</v>
      </c>
      <c r="G26" s="92">
        <v>42</v>
      </c>
      <c r="H26" s="13">
        <f t="shared" si="0"/>
        <v>2688</v>
      </c>
      <c r="I26" s="5"/>
    </row>
    <row r="27" spans="1:9" ht="60">
      <c r="A27" s="1"/>
      <c r="B27" s="12">
        <v>23</v>
      </c>
      <c r="C27" s="153" t="s">
        <v>55</v>
      </c>
      <c r="D27" s="154" t="s">
        <v>56</v>
      </c>
      <c r="E27" s="153" t="s">
        <v>14</v>
      </c>
      <c r="F27" s="153">
        <v>20</v>
      </c>
      <c r="G27" s="92">
        <v>74</v>
      </c>
      <c r="H27" s="13">
        <f t="shared" si="0"/>
        <v>1480</v>
      </c>
    </row>
    <row r="28" spans="1:9" ht="60">
      <c r="A28" s="1"/>
      <c r="B28" s="12">
        <v>24</v>
      </c>
      <c r="C28" s="153" t="s">
        <v>57</v>
      </c>
      <c r="D28" s="154" t="s">
        <v>58</v>
      </c>
      <c r="E28" s="153" t="s">
        <v>59</v>
      </c>
      <c r="F28" s="153">
        <v>105</v>
      </c>
      <c r="G28" s="92">
        <v>92</v>
      </c>
      <c r="H28" s="13">
        <f t="shared" si="0"/>
        <v>9660</v>
      </c>
    </row>
    <row r="29" spans="1:9" ht="30">
      <c r="A29" s="1"/>
      <c r="B29" s="12">
        <v>25</v>
      </c>
      <c r="C29" s="153" t="s">
        <v>60</v>
      </c>
      <c r="D29" s="154" t="s">
        <v>61</v>
      </c>
      <c r="E29" s="153" t="s">
        <v>14</v>
      </c>
      <c r="F29" s="153">
        <v>144</v>
      </c>
      <c r="G29" s="92">
        <v>32</v>
      </c>
      <c r="H29" s="13">
        <f t="shared" si="0"/>
        <v>4608</v>
      </c>
    </row>
    <row r="30" spans="1:9" ht="29.25" customHeight="1">
      <c r="A30" s="1"/>
      <c r="B30" s="12">
        <v>26</v>
      </c>
      <c r="C30" s="153" t="s">
        <v>62</v>
      </c>
      <c r="D30" s="154" t="s">
        <v>63</v>
      </c>
      <c r="E30" s="153" t="s">
        <v>14</v>
      </c>
      <c r="F30" s="153">
        <v>96.36</v>
      </c>
      <c r="G30" s="92">
        <v>110</v>
      </c>
      <c r="H30" s="13">
        <f t="shared" si="0"/>
        <v>10599.6</v>
      </c>
    </row>
    <row r="31" spans="1:9" ht="30">
      <c r="A31" s="1"/>
      <c r="B31" s="12">
        <v>27</v>
      </c>
      <c r="C31" s="153" t="s">
        <v>183</v>
      </c>
      <c r="D31" s="154" t="s">
        <v>184</v>
      </c>
      <c r="E31" s="153" t="s">
        <v>14</v>
      </c>
      <c r="F31" s="153">
        <v>49</v>
      </c>
      <c r="G31" s="92">
        <v>75</v>
      </c>
      <c r="H31" s="13">
        <f t="shared" si="0"/>
        <v>3675</v>
      </c>
    </row>
    <row r="32" spans="1:9" ht="15">
      <c r="A32" s="1"/>
      <c r="B32" s="12">
        <v>28</v>
      </c>
      <c r="C32" s="153" t="s">
        <v>64</v>
      </c>
      <c r="D32" s="154" t="s">
        <v>65</v>
      </c>
      <c r="E32" s="153" t="s">
        <v>14</v>
      </c>
      <c r="F32" s="153">
        <v>26</v>
      </c>
      <c r="G32" s="92">
        <v>120</v>
      </c>
      <c r="H32" s="13">
        <f t="shared" si="0"/>
        <v>3120</v>
      </c>
    </row>
    <row r="33" spans="1:9" ht="30">
      <c r="A33" s="1"/>
      <c r="B33" s="12">
        <v>29</v>
      </c>
      <c r="C33" s="153" t="s">
        <v>66</v>
      </c>
      <c r="D33" s="154" t="s">
        <v>67</v>
      </c>
      <c r="E33" s="153" t="s">
        <v>14</v>
      </c>
      <c r="F33" s="153">
        <v>31</v>
      </c>
      <c r="G33" s="92">
        <v>140</v>
      </c>
      <c r="H33" s="13">
        <f t="shared" si="0"/>
        <v>4340</v>
      </c>
    </row>
    <row r="34" spans="1:9" ht="45">
      <c r="A34" s="1"/>
      <c r="B34" s="12">
        <v>30</v>
      </c>
      <c r="C34" s="153" t="s">
        <v>68</v>
      </c>
      <c r="D34" s="154" t="s">
        <v>69</v>
      </c>
      <c r="E34" s="153" t="s">
        <v>14</v>
      </c>
      <c r="F34" s="153">
        <v>30</v>
      </c>
      <c r="G34" s="92">
        <v>180</v>
      </c>
      <c r="H34" s="13">
        <f t="shared" si="0"/>
        <v>5400</v>
      </c>
    </row>
    <row r="35" spans="1:9" ht="30">
      <c r="A35" s="1"/>
      <c r="B35" s="12">
        <v>31</v>
      </c>
      <c r="C35" s="153" t="s">
        <v>70</v>
      </c>
      <c r="D35" s="154" t="s">
        <v>71</v>
      </c>
      <c r="E35" s="153" t="s">
        <v>14</v>
      </c>
      <c r="F35" s="153">
        <v>31</v>
      </c>
      <c r="G35" s="92">
        <v>72</v>
      </c>
      <c r="H35" s="13">
        <f t="shared" si="0"/>
        <v>2232</v>
      </c>
    </row>
    <row r="36" spans="1:9" ht="45">
      <c r="A36" s="1"/>
      <c r="B36" s="12">
        <v>32</v>
      </c>
      <c r="C36" s="153" t="s">
        <v>121</v>
      </c>
      <c r="D36" s="154" t="s">
        <v>72</v>
      </c>
      <c r="E36" s="153" t="s">
        <v>14</v>
      </c>
      <c r="F36" s="153">
        <v>45</v>
      </c>
      <c r="G36" s="92">
        <v>130</v>
      </c>
      <c r="H36" s="13">
        <f t="shared" si="0"/>
        <v>5850</v>
      </c>
    </row>
    <row r="37" spans="1:9" ht="30">
      <c r="A37" s="1"/>
      <c r="B37" s="12">
        <v>33</v>
      </c>
      <c r="C37" s="153" t="s">
        <v>73</v>
      </c>
      <c r="D37" s="154" t="s">
        <v>74</v>
      </c>
      <c r="E37" s="153" t="s">
        <v>14</v>
      </c>
      <c r="F37" s="153">
        <v>37.799999999999997</v>
      </c>
      <c r="G37" s="92">
        <v>30</v>
      </c>
      <c r="H37" s="13">
        <f t="shared" si="0"/>
        <v>1134</v>
      </c>
    </row>
    <row r="38" spans="1:9" ht="45">
      <c r="A38" s="1"/>
      <c r="B38" s="12">
        <v>34</v>
      </c>
      <c r="C38" s="153" t="s">
        <v>75</v>
      </c>
      <c r="D38" s="154" t="s">
        <v>76</v>
      </c>
      <c r="E38" s="153" t="s">
        <v>14</v>
      </c>
      <c r="F38" s="153">
        <v>119.7</v>
      </c>
      <c r="G38" s="92">
        <v>58</v>
      </c>
      <c r="H38" s="13">
        <f t="shared" si="0"/>
        <v>6942.6</v>
      </c>
    </row>
    <row r="39" spans="1:9" ht="30">
      <c r="A39" s="1"/>
      <c r="B39" s="12">
        <v>35</v>
      </c>
      <c r="C39" s="153" t="s">
        <v>77</v>
      </c>
      <c r="D39" s="154" t="s">
        <v>145</v>
      </c>
      <c r="E39" s="153" t="s">
        <v>14</v>
      </c>
      <c r="F39" s="153">
        <v>436</v>
      </c>
      <c r="G39" s="92">
        <v>48</v>
      </c>
      <c r="H39" s="13">
        <f t="shared" si="0"/>
        <v>20928</v>
      </c>
    </row>
    <row r="40" spans="1:9" ht="120">
      <c r="A40" s="1"/>
      <c r="B40" s="12">
        <v>36</v>
      </c>
      <c r="C40" s="153" t="s">
        <v>78</v>
      </c>
      <c r="D40" s="154" t="s">
        <v>79</v>
      </c>
      <c r="E40" s="153" t="s">
        <v>59</v>
      </c>
      <c r="F40" s="153">
        <v>552</v>
      </c>
      <c r="G40" s="92">
        <v>34</v>
      </c>
      <c r="H40" s="13">
        <f t="shared" si="0"/>
        <v>18768</v>
      </c>
      <c r="I40" s="5" t="s">
        <v>80</v>
      </c>
    </row>
    <row r="41" spans="1:9" ht="15">
      <c r="A41" s="1"/>
      <c r="B41" s="12">
        <v>37</v>
      </c>
      <c r="C41" s="153" t="s">
        <v>127</v>
      </c>
      <c r="D41" s="154" t="s">
        <v>81</v>
      </c>
      <c r="E41" s="153" t="s">
        <v>14</v>
      </c>
      <c r="F41" s="153">
        <v>60</v>
      </c>
      <c r="G41" s="92">
        <v>18</v>
      </c>
      <c r="H41" s="13">
        <f t="shared" si="0"/>
        <v>1080</v>
      </c>
    </row>
    <row r="42" spans="1:9" ht="60">
      <c r="A42" s="1"/>
      <c r="B42" s="12">
        <v>38</v>
      </c>
      <c r="C42" s="153" t="s">
        <v>82</v>
      </c>
      <c r="D42" s="154" t="s">
        <v>83</v>
      </c>
      <c r="E42" s="153" t="s">
        <v>14</v>
      </c>
      <c r="F42" s="153">
        <v>28.536000000000001</v>
      </c>
      <c r="G42" s="92">
        <v>200</v>
      </c>
      <c r="H42" s="13">
        <f t="shared" si="0"/>
        <v>5707.2000000000007</v>
      </c>
    </row>
    <row r="43" spans="1:9" ht="30">
      <c r="A43" s="1"/>
      <c r="B43" s="12">
        <v>39</v>
      </c>
      <c r="C43" s="153" t="s">
        <v>84</v>
      </c>
      <c r="D43" s="155" t="s">
        <v>185</v>
      </c>
      <c r="E43" s="153" t="s">
        <v>14</v>
      </c>
      <c r="F43" s="153">
        <v>40.799999999999997</v>
      </c>
      <c r="G43" s="92">
        <v>140</v>
      </c>
      <c r="H43" s="13">
        <f t="shared" si="0"/>
        <v>5712</v>
      </c>
    </row>
    <row r="44" spans="1:9" ht="30">
      <c r="A44" s="1"/>
      <c r="B44" s="12">
        <v>40</v>
      </c>
      <c r="C44" s="156" t="s">
        <v>85</v>
      </c>
      <c r="D44" s="154" t="s">
        <v>186</v>
      </c>
      <c r="E44" s="153" t="s">
        <v>14</v>
      </c>
      <c r="F44" s="156">
        <v>9.6</v>
      </c>
      <c r="G44" s="92">
        <v>130</v>
      </c>
      <c r="H44" s="13">
        <f t="shared" si="0"/>
        <v>1248</v>
      </c>
    </row>
    <row r="45" spans="1:9" ht="60">
      <c r="A45" s="1"/>
      <c r="B45" s="12">
        <v>41</v>
      </c>
      <c r="C45" s="156" t="s">
        <v>86</v>
      </c>
      <c r="D45" s="154" t="s">
        <v>146</v>
      </c>
      <c r="E45" s="153" t="s">
        <v>14</v>
      </c>
      <c r="F45" s="156">
        <v>30</v>
      </c>
      <c r="G45" s="92">
        <v>130</v>
      </c>
      <c r="H45" s="13">
        <f t="shared" si="0"/>
        <v>3900</v>
      </c>
    </row>
    <row r="46" spans="1:9" ht="60">
      <c r="A46" s="1"/>
      <c r="B46" s="12">
        <v>42</v>
      </c>
      <c r="C46" s="156" t="s">
        <v>87</v>
      </c>
      <c r="D46" s="154" t="s">
        <v>88</v>
      </c>
      <c r="E46" s="153" t="s">
        <v>14</v>
      </c>
      <c r="F46" s="156">
        <v>4.8</v>
      </c>
      <c r="G46" s="92">
        <v>360</v>
      </c>
      <c r="H46" s="13">
        <f t="shared" si="0"/>
        <v>1728</v>
      </c>
    </row>
    <row r="47" spans="1:9" ht="30">
      <c r="A47" s="1"/>
      <c r="B47" s="12">
        <v>43</v>
      </c>
      <c r="C47" s="156" t="s">
        <v>89</v>
      </c>
      <c r="D47" s="154" t="s">
        <v>90</v>
      </c>
      <c r="E47" s="153" t="s">
        <v>14</v>
      </c>
      <c r="F47" s="156">
        <v>10</v>
      </c>
      <c r="G47" s="92">
        <v>360</v>
      </c>
      <c r="H47" s="13">
        <f t="shared" si="0"/>
        <v>3600</v>
      </c>
    </row>
    <row r="48" spans="1:9" ht="45">
      <c r="A48" s="1"/>
      <c r="B48" s="12">
        <v>44</v>
      </c>
      <c r="C48" s="156" t="s">
        <v>91</v>
      </c>
      <c r="D48" s="154" t="s">
        <v>92</v>
      </c>
      <c r="E48" s="153" t="s">
        <v>14</v>
      </c>
      <c r="F48" s="156">
        <v>26.68</v>
      </c>
      <c r="G48" s="92">
        <v>130</v>
      </c>
      <c r="H48" s="13">
        <f t="shared" si="0"/>
        <v>3468.4</v>
      </c>
    </row>
    <row r="49" spans="1:11" ht="15">
      <c r="A49" s="1"/>
      <c r="B49" s="18"/>
      <c r="C49" s="19" t="s">
        <v>93</v>
      </c>
      <c r="D49" s="20"/>
      <c r="E49" s="21"/>
      <c r="F49" s="126">
        <f>SUM(F5:F48)</f>
        <v>2537.1260000000002</v>
      </c>
      <c r="G49" s="23"/>
      <c r="H49" s="23"/>
    </row>
    <row r="50" spans="1:11" ht="12.75">
      <c r="A50" s="1"/>
      <c r="B50" s="2"/>
      <c r="C50" s="2"/>
      <c r="D50" s="6"/>
      <c r="E50" s="2"/>
      <c r="F50" s="2"/>
      <c r="G50" s="4"/>
      <c r="H50" s="2"/>
    </row>
    <row r="51" spans="1:11" ht="27" customHeight="1">
      <c r="A51" s="1"/>
      <c r="B51" s="24" t="s">
        <v>1</v>
      </c>
      <c r="C51" s="24" t="s">
        <v>2</v>
      </c>
      <c r="D51" s="25" t="s">
        <v>3</v>
      </c>
      <c r="E51" s="24" t="s">
        <v>4</v>
      </c>
      <c r="F51" s="24" t="s">
        <v>5</v>
      </c>
      <c r="G51" s="24" t="s">
        <v>6</v>
      </c>
      <c r="H51" s="24" t="s">
        <v>7</v>
      </c>
    </row>
    <row r="52" spans="1:11" ht="15">
      <c r="A52" s="1"/>
      <c r="B52" s="323" t="s">
        <v>94</v>
      </c>
      <c r="C52" s="320"/>
      <c r="D52" s="320"/>
      <c r="E52" s="320"/>
      <c r="F52" s="320"/>
      <c r="G52" s="321"/>
      <c r="H52" s="116">
        <f>SUM(H53:H95)</f>
        <v>102534.35999999999</v>
      </c>
      <c r="I52" s="5" t="s">
        <v>9</v>
      </c>
      <c r="J52" s="11" t="s">
        <v>95</v>
      </c>
      <c r="K52" s="5" t="s">
        <v>11</v>
      </c>
    </row>
    <row r="53" spans="1:11" ht="30">
      <c r="A53" s="1"/>
      <c r="B53" s="26">
        <v>1</v>
      </c>
      <c r="C53" s="27" t="s">
        <v>138</v>
      </c>
      <c r="D53" s="28" t="s">
        <v>135</v>
      </c>
      <c r="E53" s="27" t="s">
        <v>14</v>
      </c>
      <c r="F53" s="27">
        <v>131.69999999999999</v>
      </c>
      <c r="G53" s="92">
        <v>70</v>
      </c>
      <c r="H53" s="27">
        <f t="shared" ref="H53:H60" si="1">F53*G53</f>
        <v>9219</v>
      </c>
      <c r="K53" s="16" t="s">
        <v>15</v>
      </c>
    </row>
    <row r="54" spans="1:11" ht="45">
      <c r="A54" s="1"/>
      <c r="B54" s="26">
        <v>2</v>
      </c>
      <c r="C54" s="27" t="s">
        <v>20</v>
      </c>
      <c r="D54" s="28" t="s">
        <v>21</v>
      </c>
      <c r="E54" s="27" t="s">
        <v>14</v>
      </c>
      <c r="F54" s="27">
        <v>6.3</v>
      </c>
      <c r="G54" s="92">
        <v>47</v>
      </c>
      <c r="H54" s="27">
        <f t="shared" si="1"/>
        <v>296.09999999999997</v>
      </c>
      <c r="K54" s="16" t="s">
        <v>17</v>
      </c>
    </row>
    <row r="55" spans="1:11" ht="15">
      <c r="A55" s="1"/>
      <c r="B55" s="26">
        <v>3</v>
      </c>
      <c r="C55" s="27" t="s">
        <v>96</v>
      </c>
      <c r="D55" s="28" t="s">
        <v>97</v>
      </c>
      <c r="E55" s="27" t="s">
        <v>14</v>
      </c>
      <c r="F55" s="27">
        <v>0.5</v>
      </c>
      <c r="G55" s="92">
        <v>140</v>
      </c>
      <c r="H55" s="27">
        <f t="shared" si="1"/>
        <v>70</v>
      </c>
      <c r="K55" s="5" t="s">
        <v>16</v>
      </c>
    </row>
    <row r="56" spans="1:11" ht="15">
      <c r="A56" s="1"/>
      <c r="B56" s="26">
        <v>4</v>
      </c>
      <c r="C56" s="27" t="s">
        <v>24</v>
      </c>
      <c r="D56" s="28" t="s">
        <v>98</v>
      </c>
      <c r="E56" s="27" t="s">
        <v>14</v>
      </c>
      <c r="F56" s="27">
        <v>28</v>
      </c>
      <c r="G56" s="92">
        <v>80</v>
      </c>
      <c r="H56" s="27">
        <f t="shared" si="1"/>
        <v>2240</v>
      </c>
    </row>
    <row r="57" spans="1:11" ht="15">
      <c r="A57" s="1"/>
      <c r="B57" s="26">
        <v>5</v>
      </c>
      <c r="C57" s="27" t="s">
        <v>25</v>
      </c>
      <c r="D57" s="28" t="s">
        <v>99</v>
      </c>
      <c r="E57" s="27" t="s">
        <v>14</v>
      </c>
      <c r="F57" s="27">
        <v>0</v>
      </c>
      <c r="G57" s="92">
        <v>165</v>
      </c>
      <c r="H57" s="27">
        <f t="shared" si="1"/>
        <v>0</v>
      </c>
    </row>
    <row r="58" spans="1:11" ht="15">
      <c r="A58" s="1"/>
      <c r="B58" s="26">
        <v>6</v>
      </c>
      <c r="C58" s="27" t="s">
        <v>29</v>
      </c>
      <c r="D58" s="28" t="s">
        <v>100</v>
      </c>
      <c r="E58" s="27" t="s">
        <v>14</v>
      </c>
      <c r="F58" s="27">
        <v>12</v>
      </c>
      <c r="G58" s="92">
        <v>120</v>
      </c>
      <c r="H58" s="27">
        <f t="shared" si="1"/>
        <v>1440</v>
      </c>
    </row>
    <row r="59" spans="1:11" ht="30">
      <c r="A59" s="1"/>
      <c r="B59" s="26">
        <v>7</v>
      </c>
      <c r="C59" s="27" t="s">
        <v>31</v>
      </c>
      <c r="D59" s="28" t="s">
        <v>101</v>
      </c>
      <c r="E59" s="27" t="s">
        <v>14</v>
      </c>
      <c r="F59" s="27">
        <v>1.8</v>
      </c>
      <c r="G59" s="92">
        <v>340</v>
      </c>
      <c r="H59" s="27">
        <f t="shared" si="1"/>
        <v>612</v>
      </c>
    </row>
    <row r="60" spans="1:11" ht="15">
      <c r="A60" s="1"/>
      <c r="B60" s="26">
        <v>8</v>
      </c>
      <c r="C60" s="27" t="s">
        <v>102</v>
      </c>
      <c r="D60" s="28" t="s">
        <v>103</v>
      </c>
      <c r="E60" s="27" t="s">
        <v>14</v>
      </c>
      <c r="F60" s="27">
        <v>65</v>
      </c>
      <c r="G60" s="92">
        <v>55</v>
      </c>
      <c r="H60" s="27">
        <f t="shared" si="1"/>
        <v>3575</v>
      </c>
    </row>
    <row r="61" spans="1:11" ht="90">
      <c r="A61" s="1"/>
      <c r="B61" s="26">
        <v>9</v>
      </c>
      <c r="C61" s="27" t="s">
        <v>187</v>
      </c>
      <c r="D61" s="28" t="s">
        <v>104</v>
      </c>
      <c r="E61" s="27" t="s">
        <v>14</v>
      </c>
      <c r="F61" s="27">
        <v>278.89999999999998</v>
      </c>
      <c r="G61" s="92">
        <v>19.7</v>
      </c>
      <c r="H61" s="27">
        <v>5495</v>
      </c>
    </row>
    <row r="62" spans="1:11" ht="120">
      <c r="A62" s="1"/>
      <c r="B62" s="26">
        <v>10</v>
      </c>
      <c r="C62" s="27" t="s">
        <v>105</v>
      </c>
      <c r="D62" s="28" t="s">
        <v>106</v>
      </c>
      <c r="E62" s="27" t="s">
        <v>14</v>
      </c>
      <c r="F62" s="27">
        <v>634</v>
      </c>
      <c r="G62" s="92">
        <v>18</v>
      </c>
      <c r="H62" s="27">
        <f t="shared" ref="H62:H95" si="2">F62*G62</f>
        <v>11412</v>
      </c>
    </row>
    <row r="63" spans="1:11" ht="30">
      <c r="A63" s="1"/>
      <c r="B63" s="26">
        <v>11</v>
      </c>
      <c r="C63" s="27" t="s">
        <v>33</v>
      </c>
      <c r="D63" s="28" t="s">
        <v>51</v>
      </c>
      <c r="E63" s="27" t="s">
        <v>14</v>
      </c>
      <c r="F63" s="27">
        <v>30</v>
      </c>
      <c r="G63" s="92">
        <v>120</v>
      </c>
      <c r="H63" s="27">
        <f t="shared" si="2"/>
        <v>3600</v>
      </c>
    </row>
    <row r="64" spans="1:11" ht="30">
      <c r="A64" s="1"/>
      <c r="B64" s="26">
        <v>12</v>
      </c>
      <c r="C64" s="27" t="s">
        <v>35</v>
      </c>
      <c r="D64" s="28" t="s">
        <v>107</v>
      </c>
      <c r="E64" s="27" t="s">
        <v>14</v>
      </c>
      <c r="F64" s="27">
        <v>2.4</v>
      </c>
      <c r="G64" s="92">
        <v>580</v>
      </c>
      <c r="H64" s="27">
        <f t="shared" si="2"/>
        <v>1392</v>
      </c>
    </row>
    <row r="65" spans="1:8" ht="15">
      <c r="A65" s="1"/>
      <c r="B65" s="26">
        <v>13</v>
      </c>
      <c r="C65" s="27" t="s">
        <v>37</v>
      </c>
      <c r="D65" s="28" t="s">
        <v>108</v>
      </c>
      <c r="E65" s="27" t="s">
        <v>14</v>
      </c>
      <c r="F65" s="27">
        <v>6</v>
      </c>
      <c r="G65" s="92">
        <v>75</v>
      </c>
      <c r="H65" s="27">
        <f t="shared" si="2"/>
        <v>450</v>
      </c>
    </row>
    <row r="66" spans="1:8" ht="30">
      <c r="A66" s="1"/>
      <c r="B66" s="26">
        <v>14</v>
      </c>
      <c r="C66" s="27" t="s">
        <v>38</v>
      </c>
      <c r="D66" s="28" t="s">
        <v>109</v>
      </c>
      <c r="E66" s="27" t="s">
        <v>14</v>
      </c>
      <c r="F66" s="27">
        <v>18.899999999999999</v>
      </c>
      <c r="G66" s="92">
        <v>82</v>
      </c>
      <c r="H66" s="27">
        <f t="shared" si="2"/>
        <v>1549.8</v>
      </c>
    </row>
    <row r="67" spans="1:8" ht="15">
      <c r="A67" s="1"/>
      <c r="B67" s="26">
        <v>15</v>
      </c>
      <c r="C67" s="27" t="s">
        <v>42</v>
      </c>
      <c r="D67" s="28" t="s">
        <v>43</v>
      </c>
      <c r="E67" s="27" t="s">
        <v>14</v>
      </c>
      <c r="F67" s="27">
        <v>11.2</v>
      </c>
      <c r="G67" s="92">
        <v>38</v>
      </c>
      <c r="H67" s="27">
        <f t="shared" si="2"/>
        <v>425.59999999999997</v>
      </c>
    </row>
    <row r="68" spans="1:8" ht="30">
      <c r="A68" s="1"/>
      <c r="B68" s="26">
        <v>16</v>
      </c>
      <c r="C68" s="27" t="s">
        <v>44</v>
      </c>
      <c r="D68" s="28" t="s">
        <v>45</v>
      </c>
      <c r="E68" s="27" t="s">
        <v>14</v>
      </c>
      <c r="F68" s="27">
        <v>12.6</v>
      </c>
      <c r="G68" s="92">
        <v>28</v>
      </c>
      <c r="H68" s="27">
        <f t="shared" si="2"/>
        <v>352.8</v>
      </c>
    </row>
    <row r="69" spans="1:8" ht="30">
      <c r="A69" s="1"/>
      <c r="B69" s="26">
        <v>17</v>
      </c>
      <c r="C69" s="27" t="s">
        <v>46</v>
      </c>
      <c r="D69" s="28" t="s">
        <v>110</v>
      </c>
      <c r="E69" s="27" t="s">
        <v>14</v>
      </c>
      <c r="F69" s="27">
        <v>5.6</v>
      </c>
      <c r="G69" s="92">
        <v>32</v>
      </c>
      <c r="H69" s="27">
        <f t="shared" si="2"/>
        <v>179.2</v>
      </c>
    </row>
    <row r="70" spans="1:8" ht="15">
      <c r="A70" s="1"/>
      <c r="B70" s="26">
        <v>18</v>
      </c>
      <c r="C70" s="27" t="s">
        <v>47</v>
      </c>
      <c r="D70" s="28" t="s">
        <v>111</v>
      </c>
      <c r="E70" s="27" t="s">
        <v>14</v>
      </c>
      <c r="F70" s="27">
        <v>5.6</v>
      </c>
      <c r="G70" s="92">
        <v>32</v>
      </c>
      <c r="H70" s="27">
        <f t="shared" si="2"/>
        <v>179.2</v>
      </c>
    </row>
    <row r="71" spans="1:8" ht="15">
      <c r="A71" s="1"/>
      <c r="B71" s="26">
        <v>19</v>
      </c>
      <c r="C71" s="27" t="s">
        <v>52</v>
      </c>
      <c r="D71" s="28" t="s">
        <v>53</v>
      </c>
      <c r="E71" s="27" t="s">
        <v>14</v>
      </c>
      <c r="F71" s="27">
        <v>0</v>
      </c>
      <c r="G71" s="92">
        <v>750</v>
      </c>
      <c r="H71" s="27">
        <f t="shared" si="2"/>
        <v>0</v>
      </c>
    </row>
    <row r="72" spans="1:8" ht="90">
      <c r="A72" s="1"/>
      <c r="B72" s="26">
        <v>20</v>
      </c>
      <c r="C72" s="27" t="s">
        <v>112</v>
      </c>
      <c r="D72" s="28" t="s">
        <v>113</v>
      </c>
      <c r="E72" s="27" t="s">
        <v>14</v>
      </c>
      <c r="F72" s="27">
        <v>113.9</v>
      </c>
      <c r="G72" s="92">
        <v>27</v>
      </c>
      <c r="H72" s="27">
        <f t="shared" si="2"/>
        <v>3075.3</v>
      </c>
    </row>
    <row r="73" spans="1:8" ht="30">
      <c r="A73" s="1"/>
      <c r="B73" s="26">
        <v>21</v>
      </c>
      <c r="C73" s="27" t="s">
        <v>54</v>
      </c>
      <c r="D73" s="28" t="s">
        <v>114</v>
      </c>
      <c r="E73" s="27" t="s">
        <v>14</v>
      </c>
      <c r="F73" s="27">
        <v>13</v>
      </c>
      <c r="G73" s="92">
        <v>47</v>
      </c>
      <c r="H73" s="27">
        <f t="shared" si="2"/>
        <v>611</v>
      </c>
    </row>
    <row r="74" spans="1:8" ht="60">
      <c r="A74" s="1"/>
      <c r="B74" s="26">
        <v>22</v>
      </c>
      <c r="C74" s="27" t="s">
        <v>57</v>
      </c>
      <c r="D74" s="28" t="s">
        <v>115</v>
      </c>
      <c r="E74" s="27" t="s">
        <v>59</v>
      </c>
      <c r="F74" s="27">
        <v>50</v>
      </c>
      <c r="G74" s="92">
        <v>92</v>
      </c>
      <c r="H74" s="27">
        <f t="shared" si="2"/>
        <v>4600</v>
      </c>
    </row>
    <row r="75" spans="1:8" ht="90">
      <c r="A75" s="1"/>
      <c r="B75" s="26">
        <v>23</v>
      </c>
      <c r="C75" s="27" t="s">
        <v>116</v>
      </c>
      <c r="D75" s="28" t="s">
        <v>117</v>
      </c>
      <c r="E75" s="27" t="s">
        <v>14</v>
      </c>
      <c r="F75" s="27">
        <v>111.8</v>
      </c>
      <c r="G75" s="92">
        <v>23</v>
      </c>
      <c r="H75" s="27">
        <f t="shared" si="2"/>
        <v>2571.4</v>
      </c>
    </row>
    <row r="76" spans="1:8" ht="30">
      <c r="A76" s="1"/>
      <c r="B76" s="26">
        <v>24</v>
      </c>
      <c r="C76" s="27" t="s">
        <v>60</v>
      </c>
      <c r="D76" s="28" t="s">
        <v>118</v>
      </c>
      <c r="E76" s="27" t="s">
        <v>14</v>
      </c>
      <c r="F76" s="27">
        <v>46</v>
      </c>
      <c r="G76" s="92">
        <v>36</v>
      </c>
      <c r="H76" s="27">
        <f t="shared" si="2"/>
        <v>1656</v>
      </c>
    </row>
    <row r="77" spans="1:8" ht="15">
      <c r="A77" s="1"/>
      <c r="B77" s="26">
        <v>25</v>
      </c>
      <c r="C77" s="27" t="s">
        <v>119</v>
      </c>
      <c r="D77" s="28" t="s">
        <v>120</v>
      </c>
      <c r="E77" s="27" t="s">
        <v>14</v>
      </c>
      <c r="F77" s="27">
        <v>64.98</v>
      </c>
      <c r="G77" s="92">
        <v>130</v>
      </c>
      <c r="H77" s="27">
        <f t="shared" si="2"/>
        <v>8447.4</v>
      </c>
    </row>
    <row r="78" spans="1:8" ht="30">
      <c r="A78" s="1"/>
      <c r="B78" s="26">
        <v>26</v>
      </c>
      <c r="C78" s="27" t="s">
        <v>143</v>
      </c>
      <c r="D78" s="28" t="s">
        <v>198</v>
      </c>
      <c r="E78" s="27" t="s">
        <v>14</v>
      </c>
      <c r="F78" s="27">
        <v>36</v>
      </c>
      <c r="G78" s="92">
        <v>75</v>
      </c>
      <c r="H78" s="27">
        <f t="shared" si="2"/>
        <v>2700</v>
      </c>
    </row>
    <row r="79" spans="1:8" ht="30">
      <c r="A79" s="1"/>
      <c r="B79" s="26">
        <v>27</v>
      </c>
      <c r="C79" s="27" t="s">
        <v>70</v>
      </c>
      <c r="D79" s="28" t="s">
        <v>71</v>
      </c>
      <c r="E79" s="27" t="s">
        <v>14</v>
      </c>
      <c r="F79" s="27">
        <v>19</v>
      </c>
      <c r="G79" s="92">
        <v>72</v>
      </c>
      <c r="H79" s="27">
        <f t="shared" si="2"/>
        <v>1368</v>
      </c>
    </row>
    <row r="80" spans="1:8" ht="45">
      <c r="A80" s="1"/>
      <c r="B80" s="26">
        <v>28</v>
      </c>
      <c r="C80" s="27" t="s">
        <v>121</v>
      </c>
      <c r="D80" s="28" t="s">
        <v>122</v>
      </c>
      <c r="E80" s="27" t="s">
        <v>14</v>
      </c>
      <c r="F80" s="27">
        <v>15</v>
      </c>
      <c r="G80" s="92">
        <v>140</v>
      </c>
      <c r="H80" s="27">
        <f t="shared" si="2"/>
        <v>2100</v>
      </c>
    </row>
    <row r="81" spans="1:8" ht="30">
      <c r="A81" s="1"/>
      <c r="B81" s="26">
        <v>29</v>
      </c>
      <c r="C81" s="27" t="s">
        <v>73</v>
      </c>
      <c r="D81" s="28" t="s">
        <v>74</v>
      </c>
      <c r="E81" s="27" t="s">
        <v>14</v>
      </c>
      <c r="F81" s="27">
        <v>12.6</v>
      </c>
      <c r="G81" s="92">
        <v>32</v>
      </c>
      <c r="H81" s="27">
        <f t="shared" si="2"/>
        <v>403.2</v>
      </c>
    </row>
    <row r="82" spans="1:8" ht="45">
      <c r="A82" s="1"/>
      <c r="B82" s="26">
        <v>30</v>
      </c>
      <c r="C82" s="27" t="s">
        <v>75</v>
      </c>
      <c r="D82" s="28" t="s">
        <v>76</v>
      </c>
      <c r="E82" s="27" t="s">
        <v>14</v>
      </c>
      <c r="F82" s="27">
        <v>50.4</v>
      </c>
      <c r="G82" s="92">
        <v>62</v>
      </c>
      <c r="H82" s="27">
        <f t="shared" si="2"/>
        <v>3124.7999999999997</v>
      </c>
    </row>
    <row r="83" spans="1:8" ht="15">
      <c r="A83" s="1"/>
      <c r="B83" s="26">
        <v>31</v>
      </c>
      <c r="C83" s="27" t="s">
        <v>77</v>
      </c>
      <c r="D83" s="28" t="s">
        <v>123</v>
      </c>
      <c r="E83" s="27" t="s">
        <v>14</v>
      </c>
      <c r="F83" s="27">
        <v>100</v>
      </c>
      <c r="G83" s="92">
        <v>48</v>
      </c>
      <c r="H83" s="27">
        <f t="shared" si="2"/>
        <v>4800</v>
      </c>
    </row>
    <row r="84" spans="1:8" ht="90">
      <c r="A84" s="1"/>
      <c r="B84" s="26">
        <v>32</v>
      </c>
      <c r="C84" s="27" t="s">
        <v>124</v>
      </c>
      <c r="D84" s="28" t="s">
        <v>125</v>
      </c>
      <c r="E84" s="27" t="s">
        <v>14</v>
      </c>
      <c r="F84" s="27">
        <v>91.6</v>
      </c>
      <c r="G84" s="92">
        <v>14</v>
      </c>
      <c r="H84" s="27">
        <f t="shared" si="2"/>
        <v>1282.3999999999999</v>
      </c>
    </row>
    <row r="85" spans="1:8" ht="105">
      <c r="A85" s="30"/>
      <c r="B85" s="26">
        <v>33</v>
      </c>
      <c r="C85" s="27" t="s">
        <v>78</v>
      </c>
      <c r="D85" s="28" t="s">
        <v>126</v>
      </c>
      <c r="E85" s="27" t="s">
        <v>59</v>
      </c>
      <c r="F85" s="27">
        <v>84</v>
      </c>
      <c r="G85" s="92">
        <v>52</v>
      </c>
      <c r="H85" s="27">
        <f t="shared" si="2"/>
        <v>4368</v>
      </c>
    </row>
    <row r="86" spans="1:8" ht="15">
      <c r="A86" s="1"/>
      <c r="B86" s="26">
        <v>34</v>
      </c>
      <c r="C86" s="27" t="s">
        <v>127</v>
      </c>
      <c r="D86" s="28" t="s">
        <v>81</v>
      </c>
      <c r="E86" s="27" t="s">
        <v>14</v>
      </c>
      <c r="F86" s="27">
        <v>20</v>
      </c>
      <c r="G86" s="92">
        <v>18</v>
      </c>
      <c r="H86" s="27">
        <f t="shared" si="2"/>
        <v>360</v>
      </c>
    </row>
    <row r="87" spans="1:8" ht="60">
      <c r="A87" s="1"/>
      <c r="B87" s="26">
        <v>35</v>
      </c>
      <c r="C87" s="27" t="s">
        <v>82</v>
      </c>
      <c r="D87" s="28" t="s">
        <v>83</v>
      </c>
      <c r="E87" s="27" t="s">
        <v>14</v>
      </c>
      <c r="F87" s="27">
        <v>19.556000000000001</v>
      </c>
      <c r="G87" s="92">
        <v>210</v>
      </c>
      <c r="H87" s="27">
        <f t="shared" si="2"/>
        <v>4106.76</v>
      </c>
    </row>
    <row r="88" spans="1:8" ht="41.25" customHeight="1">
      <c r="A88" s="30"/>
      <c r="B88" s="26">
        <v>36</v>
      </c>
      <c r="C88" s="27" t="s">
        <v>84</v>
      </c>
      <c r="D88" s="28" t="s">
        <v>128</v>
      </c>
      <c r="E88" s="27" t="s">
        <v>14</v>
      </c>
      <c r="F88" s="27">
        <v>9</v>
      </c>
      <c r="G88" s="92">
        <v>80</v>
      </c>
      <c r="H88" s="27">
        <f t="shared" si="2"/>
        <v>720</v>
      </c>
    </row>
    <row r="89" spans="1:8" ht="30">
      <c r="A89" s="1"/>
      <c r="B89" s="26">
        <v>37</v>
      </c>
      <c r="C89" s="27" t="s">
        <v>129</v>
      </c>
      <c r="D89" s="28" t="s">
        <v>130</v>
      </c>
      <c r="E89" s="27" t="s">
        <v>14</v>
      </c>
      <c r="F89" s="27">
        <v>0.6</v>
      </c>
      <c r="G89" s="92">
        <v>580</v>
      </c>
      <c r="H89" s="27">
        <f t="shared" si="2"/>
        <v>348</v>
      </c>
    </row>
    <row r="90" spans="1:8" ht="58.5" customHeight="1">
      <c r="A90" s="1"/>
      <c r="B90" s="26">
        <v>38</v>
      </c>
      <c r="C90" s="27" t="s">
        <v>86</v>
      </c>
      <c r="D90" s="28" t="s">
        <v>146</v>
      </c>
      <c r="E90" s="27" t="s">
        <v>14</v>
      </c>
      <c r="F90" s="27">
        <v>5</v>
      </c>
      <c r="G90" s="92">
        <v>130</v>
      </c>
      <c r="H90" s="27">
        <f t="shared" si="2"/>
        <v>650</v>
      </c>
    </row>
    <row r="91" spans="1:8" ht="27.75" customHeight="1">
      <c r="A91" s="1"/>
      <c r="B91" s="26">
        <v>39</v>
      </c>
      <c r="C91" s="27" t="s">
        <v>87</v>
      </c>
      <c r="D91" s="28" t="s">
        <v>131</v>
      </c>
      <c r="E91" s="27" t="s">
        <v>14</v>
      </c>
      <c r="F91" s="27">
        <v>2.7</v>
      </c>
      <c r="G91" s="92">
        <v>380</v>
      </c>
      <c r="H91" s="27">
        <f t="shared" si="2"/>
        <v>1026</v>
      </c>
    </row>
    <row r="92" spans="1:8" ht="56.25" customHeight="1">
      <c r="A92" s="1"/>
      <c r="B92" s="26">
        <v>40</v>
      </c>
      <c r="C92" s="27" t="s">
        <v>132</v>
      </c>
      <c r="D92" s="28" t="s">
        <v>133</v>
      </c>
      <c r="E92" s="27" t="s">
        <v>14</v>
      </c>
      <c r="F92" s="27">
        <v>4</v>
      </c>
      <c r="G92" s="92">
        <v>280</v>
      </c>
      <c r="H92" s="27">
        <f t="shared" si="2"/>
        <v>1120</v>
      </c>
    </row>
    <row r="93" spans="1:8" ht="15">
      <c r="A93" s="1"/>
      <c r="B93" s="26">
        <v>41</v>
      </c>
      <c r="C93" s="27" t="s">
        <v>91</v>
      </c>
      <c r="D93" s="28" t="s">
        <v>199</v>
      </c>
      <c r="E93" s="27" t="s">
        <v>14</v>
      </c>
      <c r="F93" s="27">
        <v>9.84</v>
      </c>
      <c r="G93" s="92">
        <v>135</v>
      </c>
      <c r="H93" s="27">
        <f t="shared" si="2"/>
        <v>1328.4</v>
      </c>
    </row>
    <row r="94" spans="1:8" ht="30">
      <c r="A94" s="1" t="s">
        <v>80</v>
      </c>
      <c r="B94" s="26">
        <v>42</v>
      </c>
      <c r="C94" s="27" t="s">
        <v>134</v>
      </c>
      <c r="D94" s="28" t="s">
        <v>135</v>
      </c>
      <c r="E94" s="27" t="s">
        <v>14</v>
      </c>
      <c r="F94" s="27">
        <v>160</v>
      </c>
      <c r="G94" s="92">
        <v>58</v>
      </c>
      <c r="H94" s="27">
        <f t="shared" si="2"/>
        <v>9280</v>
      </c>
    </row>
    <row r="95" spans="1:8" ht="15">
      <c r="A95" s="1"/>
      <c r="B95" s="26">
        <v>43</v>
      </c>
      <c r="C95" s="27" t="s">
        <v>201</v>
      </c>
      <c r="D95" s="28" t="s">
        <v>202</v>
      </c>
      <c r="E95" s="27" t="s">
        <v>14</v>
      </c>
      <c r="F95" s="27">
        <v>0</v>
      </c>
      <c r="G95" s="92">
        <v>120</v>
      </c>
      <c r="H95" s="27">
        <f t="shared" si="2"/>
        <v>0</v>
      </c>
    </row>
    <row r="96" spans="1:8" ht="15">
      <c r="A96" s="1"/>
      <c r="B96" s="31"/>
      <c r="C96" s="32" t="s">
        <v>93</v>
      </c>
      <c r="D96" s="29"/>
      <c r="E96" s="33"/>
      <c r="F96" s="123">
        <f>SUM(F53:F95)</f>
        <v>2289.4759999999997</v>
      </c>
      <c r="G96" s="33"/>
      <c r="H96" s="33"/>
    </row>
    <row r="97" spans="1:11" ht="12.75">
      <c r="A97" s="1"/>
      <c r="B97" s="2"/>
      <c r="C97" s="2"/>
      <c r="D97" s="6"/>
      <c r="E97" s="2"/>
      <c r="F97" s="2"/>
      <c r="G97" s="4"/>
      <c r="H97" s="2"/>
    </row>
    <row r="98" spans="1:11" ht="27" customHeight="1">
      <c r="A98" s="1"/>
      <c r="B98" s="85" t="s">
        <v>1</v>
      </c>
      <c r="C98" s="85" t="s">
        <v>2</v>
      </c>
      <c r="D98" s="86" t="s">
        <v>3</v>
      </c>
      <c r="E98" s="85" t="s">
        <v>4</v>
      </c>
      <c r="F98" s="85" t="s">
        <v>5</v>
      </c>
      <c r="G98" s="85" t="s">
        <v>6</v>
      </c>
      <c r="H98" s="85" t="s">
        <v>7</v>
      </c>
    </row>
    <row r="99" spans="1:11" ht="15">
      <c r="A99" s="1"/>
      <c r="B99" s="328" t="s">
        <v>204</v>
      </c>
      <c r="C99" s="320"/>
      <c r="D99" s="320"/>
      <c r="E99" s="320"/>
      <c r="F99" s="320"/>
      <c r="G99" s="321"/>
      <c r="H99" s="116">
        <f>SUM(H100:H138)</f>
        <v>50907.4</v>
      </c>
      <c r="I99" s="5" t="s">
        <v>9</v>
      </c>
      <c r="J99" s="11" t="s">
        <v>229</v>
      </c>
      <c r="K99" s="5" t="s">
        <v>11</v>
      </c>
    </row>
    <row r="100" spans="1:11" ht="30">
      <c r="A100" s="1"/>
      <c r="B100" s="134">
        <v>1</v>
      </c>
      <c r="C100" s="127" t="s">
        <v>138</v>
      </c>
      <c r="D100" s="135" t="s">
        <v>135</v>
      </c>
      <c r="E100" s="127" t="s">
        <v>14</v>
      </c>
      <c r="F100" s="127">
        <v>38.200000000000003</v>
      </c>
      <c r="G100" s="92">
        <v>75</v>
      </c>
      <c r="H100" s="127">
        <f t="shared" ref="H100:H138" si="3">F100*G100</f>
        <v>2865</v>
      </c>
      <c r="K100" s="16" t="s">
        <v>15</v>
      </c>
    </row>
    <row r="101" spans="1:11" ht="45">
      <c r="A101" s="1"/>
      <c r="B101" s="134">
        <v>2</v>
      </c>
      <c r="C101" s="127" t="s">
        <v>20</v>
      </c>
      <c r="D101" s="135" t="s">
        <v>21</v>
      </c>
      <c r="E101" s="127" t="s">
        <v>14</v>
      </c>
      <c r="F101" s="127"/>
      <c r="G101" s="92">
        <v>38</v>
      </c>
      <c r="H101" s="127">
        <f t="shared" si="3"/>
        <v>0</v>
      </c>
      <c r="K101" s="16" t="s">
        <v>17</v>
      </c>
    </row>
    <row r="102" spans="1:11" ht="15">
      <c r="A102" s="1"/>
      <c r="B102" s="134">
        <v>3</v>
      </c>
      <c r="C102" s="127" t="s">
        <v>96</v>
      </c>
      <c r="D102" s="135" t="s">
        <v>97</v>
      </c>
      <c r="E102" s="127" t="s">
        <v>14</v>
      </c>
      <c r="F102" s="127">
        <v>0</v>
      </c>
      <c r="G102" s="92">
        <v>140</v>
      </c>
      <c r="H102" s="127">
        <f t="shared" si="3"/>
        <v>0</v>
      </c>
      <c r="K102" s="5" t="s">
        <v>16</v>
      </c>
    </row>
    <row r="103" spans="1:11" ht="15">
      <c r="A103" s="1"/>
      <c r="B103" s="134">
        <v>4</v>
      </c>
      <c r="C103" s="127" t="s">
        <v>24</v>
      </c>
      <c r="D103" s="135" t="s">
        <v>140</v>
      </c>
      <c r="E103" s="127" t="s">
        <v>14</v>
      </c>
      <c r="F103" s="127">
        <v>4</v>
      </c>
      <c r="G103" s="92">
        <v>80</v>
      </c>
      <c r="H103" s="127">
        <f t="shared" si="3"/>
        <v>320</v>
      </c>
    </row>
    <row r="104" spans="1:11" ht="30">
      <c r="A104" s="1"/>
      <c r="B104" s="134">
        <v>5</v>
      </c>
      <c r="C104" s="127" t="s">
        <v>27</v>
      </c>
      <c r="D104" s="135" t="s">
        <v>90</v>
      </c>
      <c r="E104" s="127" t="s">
        <v>14</v>
      </c>
      <c r="F104" s="127">
        <v>0</v>
      </c>
      <c r="G104" s="92">
        <v>0</v>
      </c>
      <c r="H104" s="127">
        <f t="shared" si="3"/>
        <v>0</v>
      </c>
    </row>
    <row r="105" spans="1:11" ht="90">
      <c r="A105" s="1"/>
      <c r="B105" s="134">
        <v>6</v>
      </c>
      <c r="C105" s="127" t="s">
        <v>187</v>
      </c>
      <c r="D105" s="135" t="s">
        <v>104</v>
      </c>
      <c r="E105" s="127" t="s">
        <v>14</v>
      </c>
      <c r="F105" s="127">
        <v>130.30000000000001</v>
      </c>
      <c r="G105" s="92">
        <v>20</v>
      </c>
      <c r="H105" s="127">
        <f t="shared" si="3"/>
        <v>2606</v>
      </c>
    </row>
    <row r="106" spans="1:11" ht="120">
      <c r="A106" s="1"/>
      <c r="B106" s="134">
        <v>7</v>
      </c>
      <c r="C106" s="127" t="s">
        <v>105</v>
      </c>
      <c r="D106" s="135" t="s">
        <v>106</v>
      </c>
      <c r="E106" s="127" t="s">
        <v>14</v>
      </c>
      <c r="F106" s="127">
        <v>299.3</v>
      </c>
      <c r="G106" s="92">
        <v>18</v>
      </c>
      <c r="H106" s="127">
        <f t="shared" si="3"/>
        <v>5387.4000000000005</v>
      </c>
    </row>
    <row r="107" spans="1:11" ht="30">
      <c r="A107" s="1"/>
      <c r="B107" s="134">
        <v>8</v>
      </c>
      <c r="C107" s="127" t="s">
        <v>35</v>
      </c>
      <c r="D107" s="135" t="s">
        <v>107</v>
      </c>
      <c r="E107" s="127" t="s">
        <v>14</v>
      </c>
      <c r="F107" s="127">
        <v>1.2</v>
      </c>
      <c r="G107" s="92">
        <v>540</v>
      </c>
      <c r="H107" s="127">
        <f t="shared" si="3"/>
        <v>648</v>
      </c>
    </row>
    <row r="108" spans="1:11" ht="15">
      <c r="A108" s="1"/>
      <c r="B108" s="134">
        <v>9</v>
      </c>
      <c r="C108" s="127" t="s">
        <v>37</v>
      </c>
      <c r="D108" s="135" t="s">
        <v>108</v>
      </c>
      <c r="E108" s="127" t="s">
        <v>14</v>
      </c>
      <c r="F108" s="127">
        <v>0</v>
      </c>
      <c r="G108" s="92">
        <v>75</v>
      </c>
      <c r="H108" s="127">
        <f t="shared" si="3"/>
        <v>0</v>
      </c>
    </row>
    <row r="109" spans="1:11" ht="30">
      <c r="A109" s="1"/>
      <c r="B109" s="134">
        <v>10</v>
      </c>
      <c r="C109" s="127" t="s">
        <v>38</v>
      </c>
      <c r="D109" s="135" t="s">
        <v>109</v>
      </c>
      <c r="E109" s="127" t="s">
        <v>14</v>
      </c>
      <c r="F109" s="127">
        <v>12.6</v>
      </c>
      <c r="G109" s="92">
        <v>78</v>
      </c>
      <c r="H109" s="127">
        <f t="shared" si="3"/>
        <v>982.8</v>
      </c>
    </row>
    <row r="110" spans="1:11" ht="15">
      <c r="A110" s="1"/>
      <c r="B110" s="134">
        <v>11</v>
      </c>
      <c r="C110" s="127" t="s">
        <v>42</v>
      </c>
      <c r="D110" s="135" t="s">
        <v>43</v>
      </c>
      <c r="E110" s="127" t="s">
        <v>14</v>
      </c>
      <c r="F110" s="127">
        <v>11.2</v>
      </c>
      <c r="G110" s="92">
        <v>42</v>
      </c>
      <c r="H110" s="127">
        <f t="shared" si="3"/>
        <v>470.4</v>
      </c>
    </row>
    <row r="111" spans="1:11" ht="15">
      <c r="A111" s="1"/>
      <c r="B111" s="134">
        <v>12</v>
      </c>
      <c r="C111" s="127" t="s">
        <v>48</v>
      </c>
      <c r="D111" s="135" t="s">
        <v>206</v>
      </c>
      <c r="E111" s="127" t="s">
        <v>14</v>
      </c>
      <c r="F111" s="127">
        <v>8</v>
      </c>
      <c r="G111" s="92">
        <v>90</v>
      </c>
      <c r="H111" s="127">
        <f t="shared" si="3"/>
        <v>720</v>
      </c>
    </row>
    <row r="112" spans="1:11" ht="15">
      <c r="A112" s="1"/>
      <c r="B112" s="134">
        <v>13</v>
      </c>
      <c r="C112" s="127" t="s">
        <v>52</v>
      </c>
      <c r="D112" s="135" t="s">
        <v>207</v>
      </c>
      <c r="E112" s="127" t="s">
        <v>14</v>
      </c>
      <c r="F112" s="127">
        <v>0</v>
      </c>
      <c r="G112" s="92">
        <v>750</v>
      </c>
      <c r="H112" s="127">
        <f t="shared" si="3"/>
        <v>0</v>
      </c>
    </row>
    <row r="113" spans="1:8" ht="90">
      <c r="A113" s="1"/>
      <c r="B113" s="134">
        <v>14</v>
      </c>
      <c r="C113" s="127" t="s">
        <v>112</v>
      </c>
      <c r="D113" s="135" t="s">
        <v>113</v>
      </c>
      <c r="E113" s="127" t="s">
        <v>14</v>
      </c>
      <c r="F113" s="127">
        <v>45.1</v>
      </c>
      <c r="G113" s="92">
        <v>25</v>
      </c>
      <c r="H113" s="127">
        <f t="shared" si="3"/>
        <v>1127.5</v>
      </c>
    </row>
    <row r="114" spans="1:8" ht="30">
      <c r="A114" s="1"/>
      <c r="B114" s="134">
        <v>15</v>
      </c>
      <c r="C114" s="127" t="s">
        <v>54</v>
      </c>
      <c r="D114" s="135" t="s">
        <v>114</v>
      </c>
      <c r="E114" s="127" t="s">
        <v>14</v>
      </c>
      <c r="F114" s="127">
        <v>20</v>
      </c>
      <c r="G114" s="92">
        <v>46</v>
      </c>
      <c r="H114" s="127">
        <f t="shared" si="3"/>
        <v>920</v>
      </c>
    </row>
    <row r="115" spans="1:8" ht="75">
      <c r="A115" s="1"/>
      <c r="B115" s="134">
        <v>16</v>
      </c>
      <c r="C115" s="127" t="s">
        <v>57</v>
      </c>
      <c r="D115" s="135" t="s">
        <v>191</v>
      </c>
      <c r="E115" s="127" t="s">
        <v>59</v>
      </c>
      <c r="F115" s="127">
        <v>12</v>
      </c>
      <c r="G115" s="92">
        <v>80</v>
      </c>
      <c r="H115" s="127">
        <f t="shared" si="3"/>
        <v>960</v>
      </c>
    </row>
    <row r="116" spans="1:8" ht="90">
      <c r="A116" s="1"/>
      <c r="B116" s="134">
        <v>17</v>
      </c>
      <c r="C116" s="127" t="s">
        <v>116</v>
      </c>
      <c r="D116" s="135" t="s">
        <v>117</v>
      </c>
      <c r="E116" s="127" t="s">
        <v>14</v>
      </c>
      <c r="F116" s="127">
        <v>34.1</v>
      </c>
      <c r="G116" s="92">
        <v>25</v>
      </c>
      <c r="H116" s="127">
        <f t="shared" si="3"/>
        <v>852.5</v>
      </c>
    </row>
    <row r="117" spans="1:8" ht="30">
      <c r="A117" s="1"/>
      <c r="B117" s="134">
        <v>18</v>
      </c>
      <c r="C117" s="127" t="s">
        <v>60</v>
      </c>
      <c r="D117" s="135" t="s">
        <v>118</v>
      </c>
      <c r="E117" s="127" t="s">
        <v>14</v>
      </c>
      <c r="F117" s="127">
        <v>24</v>
      </c>
      <c r="G117" s="92">
        <v>34</v>
      </c>
      <c r="H117" s="127">
        <f t="shared" si="3"/>
        <v>816</v>
      </c>
    </row>
    <row r="118" spans="1:8" ht="15">
      <c r="A118" s="1"/>
      <c r="B118" s="134">
        <v>19</v>
      </c>
      <c r="C118" s="127" t="s">
        <v>119</v>
      </c>
      <c r="D118" s="135" t="s">
        <v>120</v>
      </c>
      <c r="E118" s="127" t="s">
        <v>14</v>
      </c>
      <c r="F118" s="127">
        <v>20.8</v>
      </c>
      <c r="G118" s="92">
        <v>110</v>
      </c>
      <c r="H118" s="127">
        <f t="shared" si="3"/>
        <v>2288</v>
      </c>
    </row>
    <row r="119" spans="1:8" ht="30">
      <c r="A119" s="1"/>
      <c r="B119" s="134">
        <v>20</v>
      </c>
      <c r="C119" s="127" t="s">
        <v>143</v>
      </c>
      <c r="D119" s="135" t="s">
        <v>208</v>
      </c>
      <c r="E119" s="127" t="s">
        <v>14</v>
      </c>
      <c r="F119" s="127">
        <v>18</v>
      </c>
      <c r="G119" s="92">
        <v>68</v>
      </c>
      <c r="H119" s="127">
        <f t="shared" si="3"/>
        <v>1224</v>
      </c>
    </row>
    <row r="120" spans="1:8" ht="30">
      <c r="A120" s="1"/>
      <c r="B120" s="134">
        <v>21</v>
      </c>
      <c r="C120" s="127" t="s">
        <v>70</v>
      </c>
      <c r="D120" s="135" t="s">
        <v>71</v>
      </c>
      <c r="E120" s="127" t="s">
        <v>14</v>
      </c>
      <c r="F120" s="127">
        <v>6</v>
      </c>
      <c r="G120" s="92">
        <v>70</v>
      </c>
      <c r="H120" s="127">
        <f t="shared" si="3"/>
        <v>420</v>
      </c>
    </row>
    <row r="121" spans="1:8" ht="30">
      <c r="A121" s="1"/>
      <c r="B121" s="134">
        <v>22</v>
      </c>
      <c r="C121" s="127" t="s">
        <v>73</v>
      </c>
      <c r="D121" s="135" t="s">
        <v>74</v>
      </c>
      <c r="E121" s="127" t="s">
        <v>14</v>
      </c>
      <c r="F121" s="127">
        <v>12.6</v>
      </c>
      <c r="G121" s="92">
        <v>32</v>
      </c>
      <c r="H121" s="127">
        <f t="shared" si="3"/>
        <v>403.2</v>
      </c>
    </row>
    <row r="122" spans="1:8" ht="45">
      <c r="A122" s="1"/>
      <c r="B122" s="134">
        <v>23</v>
      </c>
      <c r="C122" s="127" t="s">
        <v>75</v>
      </c>
      <c r="D122" s="135" t="s">
        <v>76</v>
      </c>
      <c r="E122" s="127" t="s">
        <v>14</v>
      </c>
      <c r="F122" s="127">
        <v>18.899999999999999</v>
      </c>
      <c r="G122" s="92">
        <v>58</v>
      </c>
      <c r="H122" s="127">
        <f t="shared" si="3"/>
        <v>1096.1999999999998</v>
      </c>
    </row>
    <row r="123" spans="1:8" ht="15">
      <c r="A123" s="30"/>
      <c r="B123" s="134">
        <v>24</v>
      </c>
      <c r="C123" s="127" t="s">
        <v>77</v>
      </c>
      <c r="D123" s="135" t="s">
        <v>123</v>
      </c>
      <c r="E123" s="127" t="s">
        <v>14</v>
      </c>
      <c r="F123" s="127">
        <v>75</v>
      </c>
      <c r="G123" s="92">
        <v>48</v>
      </c>
      <c r="H123" s="127">
        <f t="shared" si="3"/>
        <v>3600</v>
      </c>
    </row>
    <row r="124" spans="1:8" ht="90">
      <c r="A124" s="1"/>
      <c r="B124" s="134">
        <v>25</v>
      </c>
      <c r="C124" s="127" t="s">
        <v>124</v>
      </c>
      <c r="D124" s="135" t="s">
        <v>125</v>
      </c>
      <c r="E124" s="127" t="s">
        <v>14</v>
      </c>
      <c r="F124" s="127">
        <v>53.1</v>
      </c>
      <c r="G124" s="92">
        <v>14</v>
      </c>
      <c r="H124" s="127">
        <f t="shared" si="3"/>
        <v>743.4</v>
      </c>
    </row>
    <row r="125" spans="1:8" ht="105">
      <c r="A125" s="1"/>
      <c r="B125" s="134">
        <v>26</v>
      </c>
      <c r="C125" s="127" t="s">
        <v>78</v>
      </c>
      <c r="D125" s="135" t="s">
        <v>126</v>
      </c>
      <c r="E125" s="127" t="s">
        <v>59</v>
      </c>
      <c r="F125" s="127">
        <v>204</v>
      </c>
      <c r="G125" s="92">
        <v>34</v>
      </c>
      <c r="H125" s="127">
        <f t="shared" si="3"/>
        <v>6936</v>
      </c>
    </row>
    <row r="126" spans="1:8" ht="15">
      <c r="A126" s="1"/>
      <c r="B126" s="134">
        <v>27</v>
      </c>
      <c r="C126" s="127" t="s">
        <v>127</v>
      </c>
      <c r="D126" s="135" t="s">
        <v>81</v>
      </c>
      <c r="E126" s="127" t="s">
        <v>14</v>
      </c>
      <c r="F126" s="127">
        <v>15</v>
      </c>
      <c r="G126" s="92">
        <v>18</v>
      </c>
      <c r="H126" s="127">
        <f t="shared" si="3"/>
        <v>270</v>
      </c>
    </row>
    <row r="127" spans="1:8" ht="30">
      <c r="A127" s="1"/>
      <c r="B127" s="134">
        <v>28</v>
      </c>
      <c r="C127" s="127" t="s">
        <v>209</v>
      </c>
      <c r="D127" s="135" t="s">
        <v>130</v>
      </c>
      <c r="E127" s="127" t="s">
        <v>14</v>
      </c>
      <c r="F127" s="127">
        <v>0.5</v>
      </c>
      <c r="G127" s="92">
        <v>350</v>
      </c>
      <c r="H127" s="127">
        <f t="shared" si="3"/>
        <v>175</v>
      </c>
    </row>
    <row r="128" spans="1:8" ht="60">
      <c r="A128" s="1"/>
      <c r="B128" s="134">
        <v>29</v>
      </c>
      <c r="C128" s="127" t="s">
        <v>86</v>
      </c>
      <c r="D128" s="135" t="s">
        <v>146</v>
      </c>
      <c r="E128" s="127" t="s">
        <v>14</v>
      </c>
      <c r="F128" s="127">
        <v>10</v>
      </c>
      <c r="G128" s="92">
        <v>120</v>
      </c>
      <c r="H128" s="127">
        <f t="shared" si="3"/>
        <v>1200</v>
      </c>
    </row>
    <row r="129" spans="1:11" ht="60">
      <c r="A129" s="1"/>
      <c r="B129" s="134">
        <v>30</v>
      </c>
      <c r="C129" s="127" t="s">
        <v>87</v>
      </c>
      <c r="D129" s="135" t="s">
        <v>131</v>
      </c>
      <c r="E129" s="127" t="s">
        <v>14</v>
      </c>
      <c r="F129" s="127">
        <v>0</v>
      </c>
      <c r="G129" s="92">
        <v>368</v>
      </c>
      <c r="H129" s="127">
        <f t="shared" si="3"/>
        <v>0</v>
      </c>
    </row>
    <row r="130" spans="1:11" ht="30">
      <c r="A130" s="1"/>
      <c r="B130" s="134">
        <v>31</v>
      </c>
      <c r="C130" s="127" t="s">
        <v>134</v>
      </c>
      <c r="D130" s="135" t="s">
        <v>135</v>
      </c>
      <c r="E130" s="127" t="s">
        <v>14</v>
      </c>
      <c r="F130" s="127">
        <v>141</v>
      </c>
      <c r="G130" s="92">
        <v>56</v>
      </c>
      <c r="H130" s="127">
        <f t="shared" si="3"/>
        <v>7896</v>
      </c>
    </row>
    <row r="131" spans="1:11" ht="30">
      <c r="A131" s="1"/>
      <c r="B131" s="134">
        <v>32</v>
      </c>
      <c r="C131" s="127" t="s">
        <v>46</v>
      </c>
      <c r="D131" s="135" t="s">
        <v>110</v>
      </c>
      <c r="E131" s="127" t="s">
        <v>14</v>
      </c>
      <c r="F131" s="127">
        <v>0</v>
      </c>
      <c r="G131" s="92">
        <v>32</v>
      </c>
      <c r="H131" s="127">
        <f t="shared" si="3"/>
        <v>0</v>
      </c>
    </row>
    <row r="132" spans="1:11" ht="30">
      <c r="A132" s="1"/>
      <c r="B132" s="134">
        <v>33</v>
      </c>
      <c r="C132" s="127" t="s">
        <v>47</v>
      </c>
      <c r="D132" s="135" t="s">
        <v>110</v>
      </c>
      <c r="E132" s="127" t="s">
        <v>14</v>
      </c>
      <c r="F132" s="127">
        <v>0</v>
      </c>
      <c r="G132" s="92">
        <v>32</v>
      </c>
      <c r="H132" s="127">
        <f t="shared" si="3"/>
        <v>0</v>
      </c>
    </row>
    <row r="133" spans="1:11" ht="30">
      <c r="A133" s="1"/>
      <c r="B133" s="134">
        <v>34</v>
      </c>
      <c r="C133" s="127" t="s">
        <v>31</v>
      </c>
      <c r="D133" s="135" t="s">
        <v>101</v>
      </c>
      <c r="E133" s="127" t="s">
        <v>14</v>
      </c>
      <c r="F133" s="127">
        <v>3</v>
      </c>
      <c r="G133" s="92">
        <v>320</v>
      </c>
      <c r="H133" s="127">
        <f t="shared" si="3"/>
        <v>960</v>
      </c>
    </row>
    <row r="134" spans="1:11" ht="30">
      <c r="A134" s="1"/>
      <c r="B134" s="134">
        <v>35</v>
      </c>
      <c r="C134" s="127" t="s">
        <v>33</v>
      </c>
      <c r="D134" s="135" t="s">
        <v>51</v>
      </c>
      <c r="E134" s="127" t="s">
        <v>14</v>
      </c>
      <c r="F134" s="127">
        <v>5</v>
      </c>
      <c r="G134" s="92">
        <v>110</v>
      </c>
      <c r="H134" s="127">
        <f t="shared" si="3"/>
        <v>550</v>
      </c>
    </row>
    <row r="135" spans="1:11" ht="30">
      <c r="A135" s="1"/>
      <c r="B135" s="134">
        <v>36</v>
      </c>
      <c r="C135" s="127" t="s">
        <v>44</v>
      </c>
      <c r="D135" s="135" t="s">
        <v>210</v>
      </c>
      <c r="E135" s="127" t="s">
        <v>14</v>
      </c>
      <c r="F135" s="127">
        <v>0</v>
      </c>
      <c r="G135" s="92">
        <v>32</v>
      </c>
      <c r="H135" s="127">
        <f t="shared" si="3"/>
        <v>0</v>
      </c>
    </row>
    <row r="136" spans="1:11" ht="45">
      <c r="A136" s="1"/>
      <c r="B136" s="134">
        <v>37</v>
      </c>
      <c r="C136" s="127" t="s">
        <v>121</v>
      </c>
      <c r="D136" s="135" t="s">
        <v>211</v>
      </c>
      <c r="E136" s="127" t="s">
        <v>14</v>
      </c>
      <c r="F136" s="127">
        <v>12</v>
      </c>
      <c r="G136" s="92">
        <v>130</v>
      </c>
      <c r="H136" s="127">
        <f t="shared" si="3"/>
        <v>1560</v>
      </c>
    </row>
    <row r="137" spans="1:11" ht="15">
      <c r="A137" s="1"/>
      <c r="B137" s="134">
        <v>38</v>
      </c>
      <c r="C137" s="127" t="s">
        <v>212</v>
      </c>
      <c r="D137" s="135" t="s">
        <v>213</v>
      </c>
      <c r="E137" s="127" t="s">
        <v>14</v>
      </c>
      <c r="F137" s="127">
        <v>30</v>
      </c>
      <c r="G137" s="92">
        <v>55</v>
      </c>
      <c r="H137" s="127">
        <f t="shared" si="3"/>
        <v>1650</v>
      </c>
    </row>
    <row r="138" spans="1:11" ht="15">
      <c r="A138" s="1"/>
      <c r="B138" s="134">
        <v>39</v>
      </c>
      <c r="C138" s="127" t="s">
        <v>201</v>
      </c>
      <c r="D138" s="135" t="s">
        <v>202</v>
      </c>
      <c r="E138" s="127" t="s">
        <v>14</v>
      </c>
      <c r="F138" s="127">
        <v>10.5</v>
      </c>
      <c r="G138" s="92">
        <v>120</v>
      </c>
      <c r="H138" s="127">
        <f t="shared" si="3"/>
        <v>1260</v>
      </c>
    </row>
    <row r="139" spans="1:11" ht="15">
      <c r="A139" s="1"/>
      <c r="B139" s="96"/>
      <c r="C139" s="139" t="s">
        <v>93</v>
      </c>
      <c r="D139" s="142"/>
      <c r="E139" s="143"/>
      <c r="F139" s="123">
        <f>SUM(F100:F138)</f>
        <v>1275.4000000000001</v>
      </c>
      <c r="G139" s="143"/>
      <c r="H139" s="87"/>
    </row>
    <row r="140" spans="1:11" ht="12.75">
      <c r="A140" s="1"/>
      <c r="B140" s="2"/>
      <c r="C140" s="2"/>
      <c r="D140" s="6"/>
      <c r="E140" s="2"/>
      <c r="F140" s="2"/>
      <c r="G140" s="4"/>
      <c r="H140" s="2"/>
    </row>
    <row r="141" spans="1:11" ht="27" customHeight="1">
      <c r="A141" s="1"/>
      <c r="B141" s="34" t="s">
        <v>1</v>
      </c>
      <c r="C141" s="34" t="s">
        <v>2</v>
      </c>
      <c r="D141" s="35" t="s">
        <v>3</v>
      </c>
      <c r="E141" s="34" t="s">
        <v>4</v>
      </c>
      <c r="F141" s="34" t="s">
        <v>5</v>
      </c>
      <c r="G141" s="34" t="s">
        <v>6</v>
      </c>
      <c r="H141" s="34" t="s">
        <v>7</v>
      </c>
    </row>
    <row r="142" spans="1:11" ht="15">
      <c r="A142" s="1"/>
      <c r="B142" s="327" t="s">
        <v>214</v>
      </c>
      <c r="C142" s="320"/>
      <c r="D142" s="320"/>
      <c r="E142" s="320"/>
      <c r="F142" s="320"/>
      <c r="G142" s="321"/>
      <c r="H142" s="116">
        <f>SUM(H143:H175)</f>
        <v>141000.29999999999</v>
      </c>
      <c r="I142" s="5" t="s">
        <v>9</v>
      </c>
      <c r="J142" s="11" t="s">
        <v>234</v>
      </c>
      <c r="K142" s="5" t="s">
        <v>11</v>
      </c>
    </row>
    <row r="143" spans="1:11" ht="30">
      <c r="A143" s="1"/>
      <c r="B143" s="36">
        <v>1</v>
      </c>
      <c r="C143" s="37" t="s">
        <v>138</v>
      </c>
      <c r="D143" s="38" t="s">
        <v>135</v>
      </c>
      <c r="E143" s="37" t="s">
        <v>14</v>
      </c>
      <c r="F143" s="37">
        <v>133.30000000000001</v>
      </c>
      <c r="G143" s="92">
        <v>70</v>
      </c>
      <c r="H143" s="37">
        <f t="shared" ref="H143:H175" si="4">F143*G143</f>
        <v>9331</v>
      </c>
      <c r="K143" s="16"/>
    </row>
    <row r="144" spans="1:11" ht="45">
      <c r="A144" s="1"/>
      <c r="B144" s="36">
        <v>2</v>
      </c>
      <c r="C144" s="37" t="s">
        <v>20</v>
      </c>
      <c r="D144" s="38" t="s">
        <v>21</v>
      </c>
      <c r="E144" s="37" t="s">
        <v>14</v>
      </c>
      <c r="F144" s="37">
        <v>12.6</v>
      </c>
      <c r="G144" s="92">
        <v>45</v>
      </c>
      <c r="H144" s="37">
        <f t="shared" si="4"/>
        <v>567</v>
      </c>
      <c r="K144" s="16" t="s">
        <v>15</v>
      </c>
    </row>
    <row r="145" spans="1:11" ht="15">
      <c r="A145" s="1"/>
      <c r="B145" s="36">
        <v>3</v>
      </c>
      <c r="C145" s="37" t="s">
        <v>96</v>
      </c>
      <c r="D145" s="38" t="s">
        <v>97</v>
      </c>
      <c r="E145" s="37" t="s">
        <v>14</v>
      </c>
      <c r="F145" s="37">
        <v>1.5</v>
      </c>
      <c r="G145" s="92">
        <v>140</v>
      </c>
      <c r="H145" s="37">
        <f t="shared" si="4"/>
        <v>210</v>
      </c>
      <c r="K145" s="16" t="s">
        <v>17</v>
      </c>
    </row>
    <row r="146" spans="1:11" ht="15">
      <c r="A146" s="1"/>
      <c r="B146" s="36">
        <v>4</v>
      </c>
      <c r="C146" s="37" t="s">
        <v>24</v>
      </c>
      <c r="D146" s="38" t="s">
        <v>140</v>
      </c>
      <c r="E146" s="37" t="s">
        <v>14</v>
      </c>
      <c r="F146" s="37">
        <v>46.4</v>
      </c>
      <c r="G146" s="92">
        <v>80</v>
      </c>
      <c r="H146" s="37">
        <f t="shared" si="4"/>
        <v>3712</v>
      </c>
      <c r="K146" s="5" t="s">
        <v>16</v>
      </c>
    </row>
    <row r="147" spans="1:11" ht="30">
      <c r="A147" s="1"/>
      <c r="B147" s="36">
        <v>5</v>
      </c>
      <c r="C147" s="37" t="s">
        <v>27</v>
      </c>
      <c r="D147" s="38" t="s">
        <v>90</v>
      </c>
      <c r="E147" s="37" t="s">
        <v>14</v>
      </c>
      <c r="F147" s="37">
        <v>0</v>
      </c>
      <c r="G147" s="92">
        <v>110</v>
      </c>
      <c r="H147" s="37">
        <f t="shared" si="4"/>
        <v>0</v>
      </c>
    </row>
    <row r="148" spans="1:11" ht="30">
      <c r="A148" s="1"/>
      <c r="B148" s="36">
        <v>6</v>
      </c>
      <c r="C148" s="37" t="s">
        <v>31</v>
      </c>
      <c r="D148" s="38" t="s">
        <v>101</v>
      </c>
      <c r="E148" s="37" t="s">
        <v>14</v>
      </c>
      <c r="F148" s="37">
        <v>1</v>
      </c>
      <c r="G148" s="92">
        <v>320</v>
      </c>
      <c r="H148" s="37">
        <f t="shared" si="4"/>
        <v>320</v>
      </c>
    </row>
    <row r="149" spans="1:11" ht="15">
      <c r="A149" s="1"/>
      <c r="B149" s="36">
        <v>7</v>
      </c>
      <c r="C149" s="37" t="s">
        <v>102</v>
      </c>
      <c r="D149" s="38" t="s">
        <v>190</v>
      </c>
      <c r="E149" s="37" t="s">
        <v>14</v>
      </c>
      <c r="F149" s="37">
        <v>65</v>
      </c>
      <c r="G149" s="92">
        <v>55</v>
      </c>
      <c r="H149" s="37">
        <f t="shared" si="4"/>
        <v>3575</v>
      </c>
    </row>
    <row r="150" spans="1:11" ht="90">
      <c r="A150" s="1"/>
      <c r="B150" s="36">
        <v>8</v>
      </c>
      <c r="C150" s="37" t="s">
        <v>187</v>
      </c>
      <c r="D150" s="38" t="s">
        <v>104</v>
      </c>
      <c r="E150" s="37" t="s">
        <v>14</v>
      </c>
      <c r="F150" s="37">
        <v>232.7</v>
      </c>
      <c r="G150" s="92">
        <v>20</v>
      </c>
      <c r="H150" s="37">
        <f t="shared" si="4"/>
        <v>4654</v>
      </c>
    </row>
    <row r="151" spans="1:11" ht="120">
      <c r="A151" s="1"/>
      <c r="B151" s="36">
        <v>9</v>
      </c>
      <c r="C151" s="37" t="s">
        <v>105</v>
      </c>
      <c r="D151" s="38" t="s">
        <v>106</v>
      </c>
      <c r="E151" s="37" t="s">
        <v>14</v>
      </c>
      <c r="F151" s="37">
        <v>1034.7</v>
      </c>
      <c r="G151" s="92">
        <v>17</v>
      </c>
      <c r="H151" s="37">
        <f t="shared" si="4"/>
        <v>17589.900000000001</v>
      </c>
    </row>
    <row r="152" spans="1:11" ht="30">
      <c r="A152" s="1"/>
      <c r="B152" s="36">
        <v>10</v>
      </c>
      <c r="C152" s="37" t="s">
        <v>33</v>
      </c>
      <c r="D152" s="38" t="s">
        <v>51</v>
      </c>
      <c r="E152" s="37" t="s">
        <v>14</v>
      </c>
      <c r="F152" s="37">
        <v>30</v>
      </c>
      <c r="G152" s="92">
        <v>110</v>
      </c>
      <c r="H152" s="37">
        <f t="shared" si="4"/>
        <v>3300</v>
      </c>
    </row>
    <row r="153" spans="1:11" ht="30">
      <c r="A153" s="1"/>
      <c r="B153" s="36">
        <v>11</v>
      </c>
      <c r="C153" s="37" t="s">
        <v>35</v>
      </c>
      <c r="D153" s="38" t="s">
        <v>107</v>
      </c>
      <c r="E153" s="37" t="s">
        <v>14</v>
      </c>
      <c r="F153" s="37">
        <v>2.4</v>
      </c>
      <c r="G153" s="92">
        <v>500</v>
      </c>
      <c r="H153" s="37">
        <f t="shared" si="4"/>
        <v>1200</v>
      </c>
    </row>
    <row r="154" spans="1:11" ht="15">
      <c r="A154" s="1"/>
      <c r="B154" s="36">
        <v>12</v>
      </c>
      <c r="C154" s="37" t="s">
        <v>37</v>
      </c>
      <c r="D154" s="38" t="s">
        <v>108</v>
      </c>
      <c r="E154" s="37" t="s">
        <v>14</v>
      </c>
      <c r="F154" s="37">
        <v>2</v>
      </c>
      <c r="G154" s="92">
        <v>75</v>
      </c>
      <c r="H154" s="37">
        <f t="shared" si="4"/>
        <v>150</v>
      </c>
    </row>
    <row r="155" spans="1:11" ht="30">
      <c r="A155" s="1"/>
      <c r="B155" s="36">
        <v>13</v>
      </c>
      <c r="C155" s="37" t="s">
        <v>38</v>
      </c>
      <c r="D155" s="38" t="s">
        <v>109</v>
      </c>
      <c r="E155" s="37" t="s">
        <v>14</v>
      </c>
      <c r="F155" s="37">
        <v>56.7</v>
      </c>
      <c r="G155" s="92">
        <v>78</v>
      </c>
      <c r="H155" s="37">
        <f t="shared" si="4"/>
        <v>4422.6000000000004</v>
      </c>
    </row>
    <row r="156" spans="1:11" ht="15">
      <c r="A156" s="1"/>
      <c r="B156" s="36">
        <v>14</v>
      </c>
      <c r="C156" s="37" t="s">
        <v>42</v>
      </c>
      <c r="D156" s="38" t="s">
        <v>43</v>
      </c>
      <c r="E156" s="37" t="s">
        <v>14</v>
      </c>
      <c r="F156" s="37">
        <v>5.6</v>
      </c>
      <c r="G156" s="92">
        <v>38</v>
      </c>
      <c r="H156" s="37">
        <f t="shared" si="4"/>
        <v>212.79999999999998</v>
      </c>
    </row>
    <row r="157" spans="1:11" ht="45">
      <c r="A157" s="1"/>
      <c r="B157" s="36">
        <v>15</v>
      </c>
      <c r="C157" s="37" t="s">
        <v>141</v>
      </c>
      <c r="D157" s="38" t="s">
        <v>142</v>
      </c>
      <c r="E157" s="37" t="s">
        <v>14</v>
      </c>
      <c r="F157" s="37">
        <v>6.3</v>
      </c>
      <c r="G157" s="92">
        <v>28</v>
      </c>
      <c r="H157" s="37">
        <f t="shared" si="4"/>
        <v>176.4</v>
      </c>
    </row>
    <row r="158" spans="1:11" ht="90">
      <c r="A158" s="1"/>
      <c r="B158" s="36">
        <v>16</v>
      </c>
      <c r="C158" s="37" t="s">
        <v>112</v>
      </c>
      <c r="D158" s="38" t="s">
        <v>113</v>
      </c>
      <c r="E158" s="37" t="s">
        <v>14</v>
      </c>
      <c r="F158" s="37">
        <v>163</v>
      </c>
      <c r="G158" s="92">
        <v>24</v>
      </c>
      <c r="H158" s="37">
        <f t="shared" si="4"/>
        <v>3912</v>
      </c>
    </row>
    <row r="159" spans="1:11" ht="30">
      <c r="A159" s="1"/>
      <c r="B159" s="36">
        <v>17</v>
      </c>
      <c r="C159" s="37" t="s">
        <v>54</v>
      </c>
      <c r="D159" s="38" t="s">
        <v>114</v>
      </c>
      <c r="E159" s="37" t="s">
        <v>14</v>
      </c>
      <c r="F159" s="37">
        <v>58</v>
      </c>
      <c r="G159" s="92">
        <v>42</v>
      </c>
      <c r="H159" s="37">
        <f t="shared" si="4"/>
        <v>2436</v>
      </c>
    </row>
    <row r="160" spans="1:11" ht="75">
      <c r="A160" s="1"/>
      <c r="B160" s="36">
        <v>18</v>
      </c>
      <c r="C160" s="37" t="s">
        <v>57</v>
      </c>
      <c r="D160" s="38" t="s">
        <v>191</v>
      </c>
      <c r="E160" s="37" t="s">
        <v>59</v>
      </c>
      <c r="F160" s="37">
        <v>60</v>
      </c>
      <c r="G160" s="92">
        <v>78</v>
      </c>
      <c r="H160" s="37">
        <f t="shared" si="4"/>
        <v>4680</v>
      </c>
    </row>
    <row r="161" spans="1:8" ht="90">
      <c r="A161" s="1"/>
      <c r="B161" s="36">
        <v>19</v>
      </c>
      <c r="C161" s="37" t="s">
        <v>116</v>
      </c>
      <c r="D161" s="38" t="s">
        <v>117</v>
      </c>
      <c r="E161" s="37" t="s">
        <v>14</v>
      </c>
      <c r="F161" s="37">
        <v>181.4</v>
      </c>
      <c r="G161" s="92">
        <v>23</v>
      </c>
      <c r="H161" s="37">
        <f t="shared" si="4"/>
        <v>4172.2</v>
      </c>
    </row>
    <row r="162" spans="1:8" ht="30">
      <c r="A162" s="1"/>
      <c r="B162" s="36">
        <v>20</v>
      </c>
      <c r="C162" s="37" t="s">
        <v>60</v>
      </c>
      <c r="D162" s="38" t="s">
        <v>118</v>
      </c>
      <c r="E162" s="37" t="s">
        <v>14</v>
      </c>
      <c r="F162" s="37">
        <v>84</v>
      </c>
      <c r="G162" s="92">
        <v>32</v>
      </c>
      <c r="H162" s="37">
        <f t="shared" si="4"/>
        <v>2688</v>
      </c>
    </row>
    <row r="163" spans="1:8" ht="15">
      <c r="A163" s="1"/>
      <c r="B163" s="36">
        <v>21</v>
      </c>
      <c r="C163" s="37" t="s">
        <v>119</v>
      </c>
      <c r="D163" s="38" t="s">
        <v>120</v>
      </c>
      <c r="E163" s="37" t="s">
        <v>14</v>
      </c>
      <c r="F163" s="37">
        <v>100.2</v>
      </c>
      <c r="G163" s="92">
        <v>110</v>
      </c>
      <c r="H163" s="37">
        <f t="shared" si="4"/>
        <v>11022</v>
      </c>
    </row>
    <row r="164" spans="1:8" ht="30">
      <c r="A164" s="1"/>
      <c r="B164" s="36">
        <v>22</v>
      </c>
      <c r="C164" s="37" t="s">
        <v>192</v>
      </c>
      <c r="D164" s="38" t="s">
        <v>135</v>
      </c>
      <c r="E164" s="37" t="s">
        <v>14</v>
      </c>
      <c r="F164" s="37">
        <v>0</v>
      </c>
      <c r="G164" s="92">
        <v>120</v>
      </c>
      <c r="H164" s="37">
        <f t="shared" si="4"/>
        <v>0</v>
      </c>
    </row>
    <row r="165" spans="1:8" ht="30">
      <c r="A165" s="1"/>
      <c r="B165" s="36">
        <v>23</v>
      </c>
      <c r="C165" s="37" t="s">
        <v>143</v>
      </c>
      <c r="D165" s="38" t="s">
        <v>144</v>
      </c>
      <c r="E165" s="37" t="s">
        <v>14</v>
      </c>
      <c r="F165" s="37">
        <v>23</v>
      </c>
      <c r="G165" s="92">
        <v>68</v>
      </c>
      <c r="H165" s="37">
        <f t="shared" si="4"/>
        <v>1564</v>
      </c>
    </row>
    <row r="166" spans="1:8" ht="30">
      <c r="A166" s="1"/>
      <c r="B166" s="36">
        <v>24</v>
      </c>
      <c r="C166" s="37" t="s">
        <v>70</v>
      </c>
      <c r="D166" s="38" t="s">
        <v>71</v>
      </c>
      <c r="E166" s="37" t="s">
        <v>14</v>
      </c>
      <c r="F166" s="37">
        <v>78</v>
      </c>
      <c r="G166" s="92">
        <v>70</v>
      </c>
      <c r="H166" s="37">
        <f t="shared" si="4"/>
        <v>5460</v>
      </c>
    </row>
    <row r="167" spans="1:8" ht="30">
      <c r="A167" s="1"/>
      <c r="B167" s="36">
        <v>25</v>
      </c>
      <c r="C167" s="37" t="s">
        <v>73</v>
      </c>
      <c r="D167" s="38" t="s">
        <v>74</v>
      </c>
      <c r="E167" s="37" t="s">
        <v>14</v>
      </c>
      <c r="F167" s="37">
        <v>37.799999999999997</v>
      </c>
      <c r="G167" s="92">
        <v>32</v>
      </c>
      <c r="H167" s="37">
        <f t="shared" si="4"/>
        <v>1209.5999999999999</v>
      </c>
    </row>
    <row r="168" spans="1:8" ht="45">
      <c r="A168" s="1"/>
      <c r="B168" s="36">
        <v>26</v>
      </c>
      <c r="C168" s="37" t="s">
        <v>75</v>
      </c>
      <c r="D168" s="38" t="s">
        <v>76</v>
      </c>
      <c r="E168" s="37" t="s">
        <v>14</v>
      </c>
      <c r="F168" s="37">
        <v>44.1</v>
      </c>
      <c r="G168" s="92">
        <v>50</v>
      </c>
      <c r="H168" s="37">
        <f t="shared" si="4"/>
        <v>2205</v>
      </c>
    </row>
    <row r="169" spans="1:8" ht="15">
      <c r="A169" s="1"/>
      <c r="B169" s="36">
        <v>27</v>
      </c>
      <c r="C169" s="37" t="s">
        <v>77</v>
      </c>
      <c r="D169" s="38" t="s">
        <v>123</v>
      </c>
      <c r="E169" s="37" t="s">
        <v>14</v>
      </c>
      <c r="F169" s="37">
        <v>190</v>
      </c>
      <c r="G169" s="92">
        <v>46</v>
      </c>
      <c r="H169" s="37">
        <f t="shared" si="4"/>
        <v>8740</v>
      </c>
    </row>
    <row r="170" spans="1:8" ht="90">
      <c r="A170" s="1"/>
      <c r="B170" s="36">
        <v>28</v>
      </c>
      <c r="C170" s="37" t="s">
        <v>124</v>
      </c>
      <c r="D170" s="38" t="s">
        <v>125</v>
      </c>
      <c r="E170" s="37" t="s">
        <v>14</v>
      </c>
      <c r="F170" s="37">
        <v>136.19999999999999</v>
      </c>
      <c r="G170" s="92">
        <v>14</v>
      </c>
      <c r="H170" s="37">
        <f t="shared" si="4"/>
        <v>1906.7999999999997</v>
      </c>
    </row>
    <row r="171" spans="1:8" ht="105">
      <c r="A171" s="1"/>
      <c r="B171" s="36">
        <v>29</v>
      </c>
      <c r="C171" s="37" t="s">
        <v>78</v>
      </c>
      <c r="D171" s="38" t="s">
        <v>126</v>
      </c>
      <c r="E171" s="37" t="s">
        <v>59</v>
      </c>
      <c r="F171" s="37">
        <v>420</v>
      </c>
      <c r="G171" s="92">
        <v>34</v>
      </c>
      <c r="H171" s="37">
        <f t="shared" si="4"/>
        <v>14280</v>
      </c>
    </row>
    <row r="172" spans="1:8" ht="15">
      <c r="A172" s="1"/>
      <c r="B172" s="36">
        <v>30</v>
      </c>
      <c r="C172" s="37" t="s">
        <v>127</v>
      </c>
      <c r="D172" s="38" t="s">
        <v>81</v>
      </c>
      <c r="E172" s="37" t="s">
        <v>14</v>
      </c>
      <c r="F172" s="37">
        <v>20</v>
      </c>
      <c r="G172" s="92">
        <v>18</v>
      </c>
      <c r="H172" s="37">
        <f t="shared" si="4"/>
        <v>360</v>
      </c>
    </row>
    <row r="173" spans="1:8" ht="60">
      <c r="A173" s="1"/>
      <c r="B173" s="36">
        <v>31</v>
      </c>
      <c r="C173" s="37" t="s">
        <v>86</v>
      </c>
      <c r="D173" s="38" t="s">
        <v>146</v>
      </c>
      <c r="E173" s="37" t="s">
        <v>14</v>
      </c>
      <c r="F173" s="37">
        <v>20</v>
      </c>
      <c r="G173" s="92">
        <v>110</v>
      </c>
      <c r="H173" s="37">
        <f t="shared" si="4"/>
        <v>2200</v>
      </c>
    </row>
    <row r="174" spans="1:8" ht="60">
      <c r="A174" s="1"/>
      <c r="B174" s="36">
        <v>32</v>
      </c>
      <c r="C174" s="37" t="s">
        <v>87</v>
      </c>
      <c r="D174" s="38" t="s">
        <v>131</v>
      </c>
      <c r="E174" s="37" t="s">
        <v>14</v>
      </c>
      <c r="F174" s="37">
        <v>2.7</v>
      </c>
      <c r="G174" s="92">
        <v>360</v>
      </c>
      <c r="H174" s="37">
        <f t="shared" si="4"/>
        <v>972.00000000000011</v>
      </c>
    </row>
    <row r="175" spans="1:8" ht="30">
      <c r="A175" s="1"/>
      <c r="B175" s="36">
        <v>33</v>
      </c>
      <c r="C175" s="37" t="s">
        <v>134</v>
      </c>
      <c r="D175" s="38" t="s">
        <v>135</v>
      </c>
      <c r="E175" s="37" t="s">
        <v>14</v>
      </c>
      <c r="F175" s="37">
        <v>424.5</v>
      </c>
      <c r="G175" s="92">
        <v>56</v>
      </c>
      <c r="H175" s="37">
        <f t="shared" si="4"/>
        <v>23772</v>
      </c>
    </row>
    <row r="176" spans="1:8" ht="15">
      <c r="A176" s="1"/>
      <c r="B176" s="39"/>
      <c r="C176" s="40" t="s">
        <v>93</v>
      </c>
      <c r="D176" s="41"/>
      <c r="E176" s="42"/>
      <c r="F176" s="123">
        <f>SUM(F143:F175)</f>
        <v>3673.0999999999995</v>
      </c>
      <c r="G176" s="42"/>
      <c r="H176" s="42"/>
    </row>
    <row r="177" spans="1:11" ht="12.75">
      <c r="A177" s="1"/>
      <c r="B177" s="2"/>
      <c r="C177" s="2"/>
      <c r="D177" s="6"/>
      <c r="E177" s="2"/>
      <c r="F177" s="2"/>
      <c r="G177" s="4"/>
      <c r="H177" s="2"/>
    </row>
    <row r="178" spans="1:11" ht="27" customHeight="1">
      <c r="A178" s="1"/>
      <c r="B178" s="43" t="s">
        <v>1</v>
      </c>
      <c r="C178" s="43" t="s">
        <v>2</v>
      </c>
      <c r="D178" s="44" t="s">
        <v>3</v>
      </c>
      <c r="E178" s="43" t="s">
        <v>4</v>
      </c>
      <c r="F178" s="43" t="s">
        <v>5</v>
      </c>
      <c r="G178" s="43" t="s">
        <v>6</v>
      </c>
      <c r="H178" s="43" t="s">
        <v>7</v>
      </c>
    </row>
    <row r="179" spans="1:11" ht="15">
      <c r="A179" s="1"/>
      <c r="B179" s="330" t="s">
        <v>215</v>
      </c>
      <c r="C179" s="320"/>
      <c r="D179" s="320"/>
      <c r="E179" s="320"/>
      <c r="F179" s="320"/>
      <c r="G179" s="321"/>
      <c r="H179" s="116">
        <f>SUM(H180:H181)</f>
        <v>102541.06</v>
      </c>
      <c r="I179" s="5" t="s">
        <v>9</v>
      </c>
      <c r="J179" s="11" t="s">
        <v>10</v>
      </c>
      <c r="K179" s="5" t="s">
        <v>11</v>
      </c>
    </row>
    <row r="180" spans="1:11" ht="135">
      <c r="A180" s="1"/>
      <c r="B180" s="12">
        <v>1</v>
      </c>
      <c r="C180" s="13" t="s">
        <v>147</v>
      </c>
      <c r="D180" s="14" t="s">
        <v>148</v>
      </c>
      <c r="E180" s="13" t="s">
        <v>14</v>
      </c>
      <c r="F180" s="13">
        <v>328.61</v>
      </c>
      <c r="G180" s="49">
        <v>229</v>
      </c>
      <c r="H180" s="13">
        <v>98254.39</v>
      </c>
      <c r="K180" s="16" t="s">
        <v>15</v>
      </c>
    </row>
    <row r="181" spans="1:11" ht="30">
      <c r="A181" s="1"/>
      <c r="B181" s="179">
        <v>2</v>
      </c>
      <c r="C181" s="13" t="s">
        <v>149</v>
      </c>
      <c r="D181" s="14" t="s">
        <v>150</v>
      </c>
      <c r="E181" s="13" t="s">
        <v>14</v>
      </c>
      <c r="F181" s="13">
        <v>33.229999999999997</v>
      </c>
      <c r="G181" s="49">
        <v>129</v>
      </c>
      <c r="H181" s="13">
        <v>4286.67</v>
      </c>
      <c r="K181" s="16" t="s">
        <v>17</v>
      </c>
    </row>
    <row r="182" spans="1:11" ht="15">
      <c r="A182" s="1"/>
      <c r="B182" s="45"/>
      <c r="C182" s="19" t="s">
        <v>93</v>
      </c>
      <c r="D182" s="20"/>
      <c r="E182" s="21"/>
      <c r="F182" s="126">
        <f>SUM(F180:F181)</f>
        <v>361.84000000000003</v>
      </c>
      <c r="G182" s="23"/>
      <c r="H182" s="23"/>
      <c r="K182" s="5" t="s">
        <v>16</v>
      </c>
    </row>
    <row r="183" spans="1:11" ht="12.75">
      <c r="A183" s="1"/>
      <c r="B183" s="2"/>
      <c r="C183" s="2"/>
      <c r="D183" s="6"/>
      <c r="E183" s="2"/>
      <c r="F183" s="2"/>
      <c r="G183" s="4"/>
      <c r="H183" s="2"/>
    </row>
    <row r="184" spans="1:11" ht="15">
      <c r="A184" s="1"/>
      <c r="B184" s="56"/>
      <c r="C184" s="56"/>
      <c r="D184" s="56"/>
      <c r="E184" s="56"/>
      <c r="F184" s="56"/>
      <c r="G184" s="56"/>
      <c r="H184" s="56"/>
      <c r="I184" s="5"/>
      <c r="J184" s="5"/>
      <c r="K184" s="5"/>
    </row>
    <row r="185" spans="1:11" ht="12.75">
      <c r="A185" s="1"/>
      <c r="B185" s="2"/>
      <c r="C185" s="2"/>
      <c r="D185" s="6"/>
      <c r="E185" s="2"/>
      <c r="F185" s="2"/>
      <c r="G185" s="4"/>
      <c r="H185" s="2"/>
      <c r="K185" s="5"/>
    </row>
    <row r="186" spans="1:11" ht="12.75">
      <c r="A186" s="1"/>
      <c r="B186" s="2"/>
      <c r="C186" s="2"/>
      <c r="D186" s="6"/>
      <c r="E186" s="2"/>
      <c r="F186" s="2"/>
      <c r="G186" s="4"/>
      <c r="H186" s="2"/>
      <c r="K186" s="5" t="s">
        <v>16</v>
      </c>
    </row>
    <row r="187" spans="1:11" ht="27" customHeight="1">
      <c r="A187" s="1"/>
      <c r="B187" s="43" t="s">
        <v>1</v>
      </c>
      <c r="C187" s="43" t="s">
        <v>2</v>
      </c>
      <c r="D187" s="44" t="s">
        <v>3</v>
      </c>
      <c r="E187" s="43" t="s">
        <v>4</v>
      </c>
      <c r="F187" s="43" t="s">
        <v>5</v>
      </c>
      <c r="G187" s="43" t="s">
        <v>6</v>
      </c>
      <c r="H187" s="43" t="s">
        <v>7</v>
      </c>
    </row>
    <row r="188" spans="1:11" ht="26.25" customHeight="1">
      <c r="A188" s="1"/>
      <c r="B188" s="319" t="s">
        <v>248</v>
      </c>
      <c r="C188" s="320"/>
      <c r="D188" s="320"/>
      <c r="E188" s="320"/>
      <c r="F188" s="320"/>
      <c r="G188" s="321"/>
      <c r="H188" s="116">
        <f>SUM(H189:H197)</f>
        <v>296445.3</v>
      </c>
      <c r="I188" s="5" t="s">
        <v>9</v>
      </c>
      <c r="J188" s="11" t="s">
        <v>10</v>
      </c>
      <c r="K188" s="5" t="s">
        <v>11</v>
      </c>
    </row>
    <row r="189" spans="1:11" ht="51">
      <c r="A189" s="1"/>
      <c r="B189" s="69">
        <v>1</v>
      </c>
      <c r="C189" s="70" t="s">
        <v>152</v>
      </c>
      <c r="D189" s="71" t="s">
        <v>153</v>
      </c>
      <c r="E189" s="72" t="s">
        <v>59</v>
      </c>
      <c r="F189" s="73">
        <v>90.8</v>
      </c>
      <c r="G189" s="208">
        <v>64</v>
      </c>
      <c r="H189" s="72">
        <f t="shared" ref="H189:H197" si="5">F189*G189</f>
        <v>5811.2</v>
      </c>
      <c r="K189" s="16" t="s">
        <v>15</v>
      </c>
    </row>
    <row r="190" spans="1:11" ht="51">
      <c r="A190" s="1"/>
      <c r="B190" s="69">
        <v>2</v>
      </c>
      <c r="C190" s="70" t="s">
        <v>154</v>
      </c>
      <c r="D190" s="71" t="s">
        <v>153</v>
      </c>
      <c r="E190" s="72" t="s">
        <v>59</v>
      </c>
      <c r="F190" s="73">
        <v>110.8</v>
      </c>
      <c r="G190" s="208">
        <v>80</v>
      </c>
      <c r="H190" s="72">
        <f t="shared" si="5"/>
        <v>8864</v>
      </c>
      <c r="K190" s="16" t="s">
        <v>17</v>
      </c>
    </row>
    <row r="191" spans="1:11" ht="51">
      <c r="A191" s="1"/>
      <c r="B191" s="69">
        <v>3</v>
      </c>
      <c r="C191" s="70" t="s">
        <v>155</v>
      </c>
      <c r="D191" s="71" t="s">
        <v>156</v>
      </c>
      <c r="E191" s="72" t="s">
        <v>59</v>
      </c>
      <c r="F191" s="73">
        <v>255</v>
      </c>
      <c r="G191" s="208">
        <v>39</v>
      </c>
      <c r="H191" s="72">
        <f t="shared" si="5"/>
        <v>9945</v>
      </c>
      <c r="K191" s="5" t="s">
        <v>16</v>
      </c>
    </row>
    <row r="192" spans="1:11" ht="38.25">
      <c r="A192" s="1"/>
      <c r="B192" s="69">
        <v>4</v>
      </c>
      <c r="C192" s="70" t="s">
        <v>157</v>
      </c>
      <c r="D192" s="71" t="s">
        <v>158</v>
      </c>
      <c r="E192" s="72" t="s">
        <v>14</v>
      </c>
      <c r="F192" s="73">
        <v>162</v>
      </c>
      <c r="G192" s="208">
        <v>450</v>
      </c>
      <c r="H192" s="72">
        <f t="shared" si="5"/>
        <v>72900</v>
      </c>
    </row>
    <row r="193" spans="1:11" ht="51">
      <c r="A193" s="1"/>
      <c r="B193" s="69">
        <v>5</v>
      </c>
      <c r="C193" s="70" t="s">
        <v>159</v>
      </c>
      <c r="D193" s="71" t="s">
        <v>160</v>
      </c>
      <c r="E193" s="72" t="s">
        <v>59</v>
      </c>
      <c r="F193" s="73">
        <v>2703</v>
      </c>
      <c r="G193" s="208">
        <v>36</v>
      </c>
      <c r="H193" s="72">
        <f t="shared" si="5"/>
        <v>97308</v>
      </c>
    </row>
    <row r="194" spans="1:11" ht="51">
      <c r="A194" s="1"/>
      <c r="B194" s="69">
        <v>6</v>
      </c>
      <c r="C194" s="70" t="s">
        <v>161</v>
      </c>
      <c r="D194" s="71" t="s">
        <v>153</v>
      </c>
      <c r="E194" s="72" t="s">
        <v>59</v>
      </c>
      <c r="F194" s="73">
        <v>111.5</v>
      </c>
      <c r="G194" s="208">
        <v>58</v>
      </c>
      <c r="H194" s="72">
        <f t="shared" si="5"/>
        <v>6467</v>
      </c>
    </row>
    <row r="195" spans="1:11" ht="38.25">
      <c r="A195" s="1"/>
      <c r="B195" s="69">
        <v>7</v>
      </c>
      <c r="C195" s="70" t="s">
        <v>162</v>
      </c>
      <c r="D195" s="71" t="s">
        <v>163</v>
      </c>
      <c r="E195" s="72" t="s">
        <v>14</v>
      </c>
      <c r="F195" s="73">
        <v>103.95</v>
      </c>
      <c r="G195" s="208">
        <v>120</v>
      </c>
      <c r="H195" s="72">
        <f t="shared" si="5"/>
        <v>12474</v>
      </c>
    </row>
    <row r="196" spans="1:11" ht="25.5">
      <c r="A196" s="1"/>
      <c r="B196" s="69">
        <v>8</v>
      </c>
      <c r="C196" s="70" t="s">
        <v>164</v>
      </c>
      <c r="D196" s="71" t="s">
        <v>165</v>
      </c>
      <c r="E196" s="72" t="s">
        <v>14</v>
      </c>
      <c r="F196" s="73">
        <v>50.741999999999997</v>
      </c>
      <c r="G196" s="208">
        <v>340</v>
      </c>
      <c r="H196" s="72">
        <f t="shared" si="5"/>
        <v>17252.28</v>
      </c>
    </row>
    <row r="197" spans="1:11" ht="51">
      <c r="A197" s="1"/>
      <c r="B197" s="69">
        <v>9</v>
      </c>
      <c r="C197" s="70" t="s">
        <v>166</v>
      </c>
      <c r="D197" s="71" t="s">
        <v>167</v>
      </c>
      <c r="E197" s="72" t="s">
        <v>14</v>
      </c>
      <c r="F197" s="73">
        <v>349.86</v>
      </c>
      <c r="G197" s="208">
        <v>187</v>
      </c>
      <c r="H197" s="72">
        <f t="shared" si="5"/>
        <v>65423.82</v>
      </c>
    </row>
    <row r="198" spans="1:11" ht="15">
      <c r="A198" s="1"/>
      <c r="B198" s="75"/>
      <c r="C198" s="76" t="s">
        <v>93</v>
      </c>
      <c r="D198" s="71"/>
      <c r="E198" s="72"/>
      <c r="F198" s="115">
        <f>SUM(F189:F197)</f>
        <v>3937.652</v>
      </c>
      <c r="G198" s="72"/>
      <c r="H198" s="72"/>
    </row>
    <row r="199" spans="1:11" ht="12.75">
      <c r="A199" s="1"/>
      <c r="B199" s="3"/>
      <c r="C199" s="3"/>
      <c r="D199" s="77"/>
      <c r="E199" s="3"/>
      <c r="F199" s="3"/>
      <c r="G199" s="4"/>
      <c r="H199" s="3"/>
    </row>
    <row r="200" spans="1:11" ht="27" customHeight="1">
      <c r="A200" s="1"/>
      <c r="B200" s="24" t="s">
        <v>1</v>
      </c>
      <c r="C200" s="24" t="s">
        <v>2</v>
      </c>
      <c r="D200" s="25" t="s">
        <v>3</v>
      </c>
      <c r="E200" s="24" t="s">
        <v>4</v>
      </c>
      <c r="F200" s="24" t="s">
        <v>5</v>
      </c>
      <c r="G200" s="24" t="s">
        <v>6</v>
      </c>
      <c r="H200" s="24" t="s">
        <v>7</v>
      </c>
    </row>
    <row r="201" spans="1:11" ht="15">
      <c r="A201" s="1"/>
      <c r="B201" s="323" t="s">
        <v>250</v>
      </c>
      <c r="C201" s="320"/>
      <c r="D201" s="320"/>
      <c r="E201" s="320"/>
      <c r="F201" s="320"/>
      <c r="G201" s="321"/>
      <c r="H201" s="116">
        <f>SUM(H202:H208)</f>
        <v>126222.81999999999</v>
      </c>
      <c r="I201" s="5" t="s">
        <v>9</v>
      </c>
      <c r="J201" s="11" t="s">
        <v>95</v>
      </c>
      <c r="K201" s="5" t="s">
        <v>11</v>
      </c>
    </row>
    <row r="202" spans="1:11" ht="51">
      <c r="A202" s="1"/>
      <c r="B202" s="78">
        <v>1</v>
      </c>
      <c r="C202" s="79" t="s">
        <v>155</v>
      </c>
      <c r="D202" s="80" t="s">
        <v>156</v>
      </c>
      <c r="E202" s="81" t="s">
        <v>59</v>
      </c>
      <c r="F202" s="82">
        <v>168.2</v>
      </c>
      <c r="G202" s="93">
        <v>39</v>
      </c>
      <c r="H202" s="81">
        <f t="shared" ref="H202:H208" si="6">F202*G202</f>
        <v>6559.7999999999993</v>
      </c>
      <c r="K202" s="16" t="s">
        <v>15</v>
      </c>
    </row>
    <row r="203" spans="1:11" ht="37.5" customHeight="1">
      <c r="A203" s="1"/>
      <c r="B203" s="78">
        <v>2</v>
      </c>
      <c r="C203" s="79" t="s">
        <v>168</v>
      </c>
      <c r="D203" s="80" t="s">
        <v>153</v>
      </c>
      <c r="E203" s="81" t="s">
        <v>59</v>
      </c>
      <c r="F203" s="82">
        <v>222</v>
      </c>
      <c r="G203" s="93">
        <v>80</v>
      </c>
      <c r="H203" s="81">
        <f t="shared" si="6"/>
        <v>17760</v>
      </c>
      <c r="K203" s="16"/>
    </row>
    <row r="204" spans="1:11" ht="38.25">
      <c r="A204" s="1"/>
      <c r="B204" s="78">
        <v>3</v>
      </c>
      <c r="C204" s="79" t="s">
        <v>157</v>
      </c>
      <c r="D204" s="80" t="s">
        <v>169</v>
      </c>
      <c r="E204" s="81" t="s">
        <v>14</v>
      </c>
      <c r="F204" s="82">
        <v>67.5</v>
      </c>
      <c r="G204" s="93">
        <v>450</v>
      </c>
      <c r="H204" s="81">
        <f t="shared" si="6"/>
        <v>30375</v>
      </c>
      <c r="K204" s="16" t="s">
        <v>17</v>
      </c>
    </row>
    <row r="205" spans="1:11" ht="51">
      <c r="A205" s="1"/>
      <c r="B205" s="78">
        <v>4</v>
      </c>
      <c r="C205" s="79" t="s">
        <v>159</v>
      </c>
      <c r="D205" s="80" t="s">
        <v>170</v>
      </c>
      <c r="E205" s="81" t="s">
        <v>59</v>
      </c>
      <c r="F205" s="82">
        <v>1045</v>
      </c>
      <c r="G205" s="93">
        <v>36</v>
      </c>
      <c r="H205" s="81">
        <f t="shared" si="6"/>
        <v>37620</v>
      </c>
      <c r="K205" s="5" t="s">
        <v>16</v>
      </c>
    </row>
    <row r="206" spans="1:11" ht="51">
      <c r="A206" s="1"/>
      <c r="B206" s="78">
        <v>5</v>
      </c>
      <c r="C206" s="79" t="s">
        <v>162</v>
      </c>
      <c r="D206" s="80" t="s">
        <v>171</v>
      </c>
      <c r="E206" s="81" t="s">
        <v>14</v>
      </c>
      <c r="F206" s="82">
        <v>31.184999999999999</v>
      </c>
      <c r="G206" s="93">
        <v>120</v>
      </c>
      <c r="H206" s="81">
        <f t="shared" si="6"/>
        <v>3742.2</v>
      </c>
    </row>
    <row r="207" spans="1:11" ht="25.5">
      <c r="A207" s="1"/>
      <c r="B207" s="78">
        <v>6</v>
      </c>
      <c r="C207" s="79" t="s">
        <v>164</v>
      </c>
      <c r="D207" s="80" t="s">
        <v>165</v>
      </c>
      <c r="E207" s="81" t="s">
        <v>14</v>
      </c>
      <c r="F207" s="82">
        <v>12.427</v>
      </c>
      <c r="G207" s="93">
        <v>340</v>
      </c>
      <c r="H207" s="81">
        <f t="shared" si="6"/>
        <v>4225.18</v>
      </c>
    </row>
    <row r="208" spans="1:11" ht="51">
      <c r="A208" s="1"/>
      <c r="B208" s="78">
        <v>7</v>
      </c>
      <c r="C208" s="79" t="s">
        <v>166</v>
      </c>
      <c r="D208" s="80" t="s">
        <v>172</v>
      </c>
      <c r="E208" s="81" t="s">
        <v>14</v>
      </c>
      <c r="F208" s="82">
        <v>138.72</v>
      </c>
      <c r="G208" s="93">
        <v>187</v>
      </c>
      <c r="H208" s="81">
        <f t="shared" si="6"/>
        <v>25940.639999999999</v>
      </c>
    </row>
    <row r="209" spans="1:11" ht="15">
      <c r="A209" s="1"/>
      <c r="B209" s="31"/>
      <c r="C209" s="83" t="s">
        <v>93</v>
      </c>
      <c r="D209" s="80"/>
      <c r="E209" s="81"/>
      <c r="F209" s="115">
        <f>SUM(F202:F208)</f>
        <v>1685.0319999999999</v>
      </c>
      <c r="G209" s="81"/>
      <c r="H209" s="81"/>
    </row>
    <row r="210" spans="1:11" ht="12.75">
      <c r="A210" s="1"/>
      <c r="B210" s="2"/>
      <c r="C210" s="2"/>
      <c r="D210" s="6"/>
      <c r="E210" s="2"/>
      <c r="F210" s="2"/>
      <c r="G210" s="4"/>
      <c r="H210" s="2"/>
    </row>
    <row r="211" spans="1:11" ht="27" customHeight="1">
      <c r="A211" s="1"/>
      <c r="B211" s="85" t="s">
        <v>1</v>
      </c>
      <c r="C211" s="85" t="s">
        <v>2</v>
      </c>
      <c r="D211" s="86" t="s">
        <v>3</v>
      </c>
      <c r="E211" s="85" t="s">
        <v>4</v>
      </c>
      <c r="F211" s="85" t="s">
        <v>5</v>
      </c>
      <c r="G211" s="85" t="s">
        <v>6</v>
      </c>
      <c r="H211" s="85" t="s">
        <v>7</v>
      </c>
    </row>
    <row r="212" spans="1:11" ht="15">
      <c r="A212" s="1"/>
      <c r="B212" s="331" t="s">
        <v>251</v>
      </c>
      <c r="C212" s="320"/>
      <c r="D212" s="320"/>
      <c r="E212" s="320"/>
      <c r="F212" s="320"/>
      <c r="G212" s="321"/>
      <c r="H212" s="85">
        <f>SUM(H213:H220)</f>
        <v>31436.48</v>
      </c>
      <c r="I212" s="5" t="s">
        <v>9</v>
      </c>
      <c r="J212" s="11" t="s">
        <v>229</v>
      </c>
      <c r="K212" s="5" t="s">
        <v>11</v>
      </c>
    </row>
    <row r="213" spans="1:11" ht="51">
      <c r="A213" s="1"/>
      <c r="B213" s="87">
        <v>1</v>
      </c>
      <c r="C213" s="88" t="s">
        <v>155</v>
      </c>
      <c r="D213" s="89" t="s">
        <v>156</v>
      </c>
      <c r="E213" s="90" t="s">
        <v>59</v>
      </c>
      <c r="F213" s="91">
        <v>25</v>
      </c>
      <c r="G213" s="207">
        <v>43</v>
      </c>
      <c r="H213" s="90">
        <f t="shared" ref="H213:H220" si="7">F213*G213</f>
        <v>1075</v>
      </c>
      <c r="K213" s="16" t="s">
        <v>15</v>
      </c>
    </row>
    <row r="214" spans="1:11" ht="38.25">
      <c r="A214" s="1"/>
      <c r="B214" s="87">
        <v>2</v>
      </c>
      <c r="C214" s="88" t="s">
        <v>157</v>
      </c>
      <c r="D214" s="89" t="s">
        <v>169</v>
      </c>
      <c r="E214" s="90" t="s">
        <v>14</v>
      </c>
      <c r="F214" s="91">
        <v>21.6</v>
      </c>
      <c r="G214" s="207">
        <v>430</v>
      </c>
      <c r="H214" s="90">
        <f t="shared" si="7"/>
        <v>9288</v>
      </c>
      <c r="K214" s="16" t="s">
        <v>17</v>
      </c>
    </row>
    <row r="215" spans="1:11" ht="51">
      <c r="A215" s="1"/>
      <c r="B215" s="87">
        <v>3</v>
      </c>
      <c r="C215" s="88" t="s">
        <v>159</v>
      </c>
      <c r="D215" s="89" t="s">
        <v>160</v>
      </c>
      <c r="E215" s="90" t="s">
        <v>59</v>
      </c>
      <c r="F215" s="91">
        <v>290</v>
      </c>
      <c r="G215" s="207">
        <v>36.5</v>
      </c>
      <c r="H215" s="90">
        <f t="shared" si="7"/>
        <v>10585</v>
      </c>
      <c r="K215" s="5" t="s">
        <v>16</v>
      </c>
    </row>
    <row r="216" spans="1:11" ht="51">
      <c r="A216" s="1"/>
      <c r="B216" s="87">
        <v>4</v>
      </c>
      <c r="C216" s="88" t="s">
        <v>161</v>
      </c>
      <c r="D216" s="89" t="s">
        <v>153</v>
      </c>
      <c r="E216" s="90" t="s">
        <v>59</v>
      </c>
      <c r="F216" s="91">
        <v>13</v>
      </c>
      <c r="G216" s="207">
        <v>62</v>
      </c>
      <c r="H216" s="90">
        <f t="shared" si="7"/>
        <v>806</v>
      </c>
    </row>
    <row r="217" spans="1:11" ht="51">
      <c r="A217" s="1"/>
      <c r="B217" s="87">
        <v>5</v>
      </c>
      <c r="C217" s="88" t="s">
        <v>162</v>
      </c>
      <c r="D217" s="89" t="s">
        <v>171</v>
      </c>
      <c r="E217" s="90" t="s">
        <v>14</v>
      </c>
      <c r="F217" s="91">
        <v>7.35</v>
      </c>
      <c r="G217" s="207">
        <v>110</v>
      </c>
      <c r="H217" s="90">
        <f t="shared" si="7"/>
        <v>808.5</v>
      </c>
    </row>
    <row r="218" spans="1:11" ht="25.5">
      <c r="A218" s="1"/>
      <c r="B218" s="87">
        <v>6</v>
      </c>
      <c r="C218" s="88" t="s">
        <v>164</v>
      </c>
      <c r="D218" s="89" t="s">
        <v>165</v>
      </c>
      <c r="E218" s="90" t="s">
        <v>14</v>
      </c>
      <c r="F218" s="91">
        <v>3.012</v>
      </c>
      <c r="G218" s="207">
        <v>390</v>
      </c>
      <c r="H218" s="90">
        <f t="shared" si="7"/>
        <v>1174.68</v>
      </c>
    </row>
    <row r="219" spans="1:11" ht="51">
      <c r="A219" s="1"/>
      <c r="B219" s="87">
        <v>7</v>
      </c>
      <c r="C219" s="88" t="s">
        <v>166</v>
      </c>
      <c r="D219" s="89" t="s">
        <v>172</v>
      </c>
      <c r="E219" s="90" t="s">
        <v>14</v>
      </c>
      <c r="F219" s="91">
        <v>35.869999999999997</v>
      </c>
      <c r="G219" s="207">
        <v>190</v>
      </c>
      <c r="H219" s="90">
        <f t="shared" si="7"/>
        <v>6815.2999999999993</v>
      </c>
    </row>
    <row r="220" spans="1:11" ht="51">
      <c r="A220" s="1"/>
      <c r="B220" s="87">
        <v>8</v>
      </c>
      <c r="C220" s="88" t="s">
        <v>152</v>
      </c>
      <c r="D220" s="89" t="s">
        <v>153</v>
      </c>
      <c r="E220" s="90" t="s">
        <v>59</v>
      </c>
      <c r="F220" s="91">
        <v>13.6</v>
      </c>
      <c r="G220" s="207">
        <v>65</v>
      </c>
      <c r="H220" s="90">
        <f t="shared" si="7"/>
        <v>884</v>
      </c>
    </row>
    <row r="221" spans="1:11" ht="15">
      <c r="A221" s="1"/>
      <c r="B221" s="96"/>
      <c r="C221" s="209" t="s">
        <v>93</v>
      </c>
      <c r="D221" s="89"/>
      <c r="E221" s="90"/>
      <c r="F221" s="211">
        <f>SUM(F213:F220)</f>
        <v>409.43200000000007</v>
      </c>
      <c r="G221" s="90"/>
      <c r="H221" s="90"/>
    </row>
    <row r="222" spans="1:11" ht="12.75">
      <c r="A222" s="1"/>
      <c r="B222" s="2"/>
      <c r="C222" s="2"/>
      <c r="D222" s="6"/>
      <c r="E222" s="2"/>
      <c r="F222" s="2"/>
      <c r="G222" s="4"/>
      <c r="H222" s="2"/>
    </row>
    <row r="223" spans="1:11" ht="27" customHeight="1">
      <c r="A223" s="1"/>
      <c r="B223" s="34" t="s">
        <v>1</v>
      </c>
      <c r="C223" s="34" t="s">
        <v>2</v>
      </c>
      <c r="D223" s="35" t="s">
        <v>3</v>
      </c>
      <c r="E223" s="34" t="s">
        <v>4</v>
      </c>
      <c r="F223" s="34" t="s">
        <v>5</v>
      </c>
      <c r="G223" s="34" t="s">
        <v>6</v>
      </c>
      <c r="H223" s="34" t="s">
        <v>7</v>
      </c>
    </row>
    <row r="224" spans="1:11" ht="15">
      <c r="A224" s="1"/>
      <c r="B224" s="322" t="s">
        <v>195</v>
      </c>
      <c r="C224" s="320"/>
      <c r="D224" s="320"/>
      <c r="E224" s="320"/>
      <c r="F224" s="320"/>
      <c r="G224" s="321"/>
      <c r="H224" s="34">
        <f>SUM(H225:H231)</f>
        <v>79555.56</v>
      </c>
      <c r="I224" s="5" t="s">
        <v>9</v>
      </c>
      <c r="J224" s="11" t="s">
        <v>139</v>
      </c>
      <c r="K224" s="5" t="s">
        <v>11</v>
      </c>
    </row>
    <row r="225" spans="1:11" ht="18.75" customHeight="1">
      <c r="A225" s="1"/>
      <c r="B225" s="97">
        <v>1</v>
      </c>
      <c r="C225" s="98" t="s">
        <v>155</v>
      </c>
      <c r="D225" s="99" t="s">
        <v>173</v>
      </c>
      <c r="E225" s="100" t="s">
        <v>59</v>
      </c>
      <c r="F225" s="101">
        <v>67</v>
      </c>
      <c r="G225" s="217">
        <v>43</v>
      </c>
      <c r="H225" s="100">
        <f t="shared" ref="H225:H230" si="8">F225*G225</f>
        <v>2881</v>
      </c>
      <c r="I225" s="5" t="s">
        <v>252</v>
      </c>
      <c r="J225" s="5"/>
      <c r="K225" s="16" t="s">
        <v>15</v>
      </c>
    </row>
    <row r="226" spans="1:11" ht="38.25">
      <c r="A226" s="1"/>
      <c r="B226" s="97">
        <v>2</v>
      </c>
      <c r="C226" s="98" t="s">
        <v>157</v>
      </c>
      <c r="D226" s="99" t="s">
        <v>169</v>
      </c>
      <c r="E226" s="100" t="s">
        <v>14</v>
      </c>
      <c r="F226" s="101">
        <v>40.5</v>
      </c>
      <c r="G226" s="217">
        <v>430</v>
      </c>
      <c r="H226" s="100">
        <f t="shared" si="8"/>
        <v>17415</v>
      </c>
      <c r="K226" s="16" t="s">
        <v>17</v>
      </c>
    </row>
    <row r="227" spans="1:11" ht="51">
      <c r="A227" s="1"/>
      <c r="B227" s="97">
        <v>3</v>
      </c>
      <c r="C227" s="98" t="s">
        <v>159</v>
      </c>
      <c r="D227" s="99" t="s">
        <v>174</v>
      </c>
      <c r="E227" s="100" t="s">
        <v>59</v>
      </c>
      <c r="F227" s="101">
        <v>840</v>
      </c>
      <c r="G227" s="217">
        <v>36.5</v>
      </c>
      <c r="H227" s="100">
        <f t="shared" si="8"/>
        <v>30660</v>
      </c>
      <c r="K227" s="5" t="s">
        <v>16</v>
      </c>
    </row>
    <row r="228" spans="1:11" ht="51">
      <c r="A228" s="1"/>
      <c r="B228" s="97">
        <v>4</v>
      </c>
      <c r="C228" s="98" t="s">
        <v>161</v>
      </c>
      <c r="D228" s="99" t="s">
        <v>153</v>
      </c>
      <c r="E228" s="100" t="s">
        <v>59</v>
      </c>
      <c r="F228" s="101">
        <v>81.5</v>
      </c>
      <c r="G228" s="217">
        <v>62</v>
      </c>
      <c r="H228" s="100">
        <f t="shared" si="8"/>
        <v>5053</v>
      </c>
    </row>
    <row r="229" spans="1:11" ht="51">
      <c r="A229" s="1"/>
      <c r="B229" s="97">
        <v>5</v>
      </c>
      <c r="C229" s="98" t="s">
        <v>162</v>
      </c>
      <c r="D229" s="102" t="s">
        <v>171</v>
      </c>
      <c r="E229" s="103" t="s">
        <v>14</v>
      </c>
      <c r="F229" s="104">
        <v>16.8</v>
      </c>
      <c r="G229" s="217">
        <v>110</v>
      </c>
      <c r="H229" s="100">
        <f t="shared" si="8"/>
        <v>1848</v>
      </c>
    </row>
    <row r="230" spans="1:11" ht="25.5">
      <c r="A230" s="1"/>
      <c r="B230" s="97">
        <v>6</v>
      </c>
      <c r="C230" s="98" t="s">
        <v>164</v>
      </c>
      <c r="D230" s="99" t="s">
        <v>165</v>
      </c>
      <c r="E230" s="100" t="s">
        <v>14</v>
      </c>
      <c r="F230" s="101">
        <v>10.334</v>
      </c>
      <c r="G230" s="217">
        <v>390</v>
      </c>
      <c r="H230" s="100">
        <f t="shared" si="8"/>
        <v>4030.2599999999998</v>
      </c>
    </row>
    <row r="231" spans="1:11" ht="51">
      <c r="A231" s="1"/>
      <c r="B231" s="97">
        <v>7</v>
      </c>
      <c r="C231" s="98" t="s">
        <v>166</v>
      </c>
      <c r="D231" s="99" t="s">
        <v>172</v>
      </c>
      <c r="E231" s="100" t="s">
        <v>14</v>
      </c>
      <c r="F231" s="101">
        <v>92.99</v>
      </c>
      <c r="G231" s="217">
        <v>190</v>
      </c>
      <c r="H231" s="100">
        <v>17668.3</v>
      </c>
    </row>
    <row r="232" spans="1:11" ht="15">
      <c r="A232" s="1"/>
      <c r="B232" s="39"/>
      <c r="C232" s="105" t="s">
        <v>93</v>
      </c>
      <c r="D232" s="102"/>
      <c r="E232" s="106"/>
      <c r="F232" s="107">
        <f>SUM(F225:F231)</f>
        <v>1149.124</v>
      </c>
      <c r="G232" s="103"/>
      <c r="H232" s="106"/>
    </row>
    <row r="233" spans="1:11" ht="12.75">
      <c r="A233" s="1"/>
      <c r="B233" s="2"/>
      <c r="C233" s="2"/>
      <c r="D233" s="6"/>
      <c r="E233" s="2"/>
      <c r="F233" s="2"/>
      <c r="G233" s="4"/>
      <c r="H233" s="2"/>
    </row>
    <row r="234" spans="1:11" ht="15">
      <c r="A234" s="108"/>
      <c r="B234" s="109"/>
      <c r="C234" s="110"/>
      <c r="D234" s="111"/>
      <c r="E234" s="109"/>
      <c r="F234" s="124"/>
      <c r="G234" s="112"/>
      <c r="H234" s="109"/>
      <c r="K234" s="16"/>
    </row>
    <row r="235" spans="1:11" ht="12.75">
      <c r="A235" s="108"/>
      <c r="B235" s="109"/>
      <c r="C235" s="113" t="str">
        <f>B4</f>
        <v xml:space="preserve">      ЛОТ №1  Поставка продуктов питания для нужд МАДОУ д/с №20 «Родничок»</v>
      </c>
      <c r="D235" s="114" t="s">
        <v>176</v>
      </c>
      <c r="E235" s="109"/>
      <c r="F235" s="109">
        <f>F49</f>
        <v>2537.1260000000002</v>
      </c>
      <c r="G235" s="112"/>
      <c r="H235" s="109">
        <f>H4</f>
        <v>184010.50000000003</v>
      </c>
    </row>
    <row r="236" spans="1:11" ht="12.75">
      <c r="A236" s="108"/>
      <c r="B236" s="109"/>
      <c r="C236" s="113" t="str">
        <f>B52</f>
        <v>ЛОТ №2  Поставка продуктов питания для нужд МАДОУ д/с «Теремок»</v>
      </c>
      <c r="D236" s="114" t="s">
        <v>177</v>
      </c>
      <c r="E236" s="109"/>
      <c r="F236" s="109">
        <f>F96</f>
        <v>2289.4759999999997</v>
      </c>
      <c r="G236" s="112"/>
      <c r="H236" s="109">
        <f>H52</f>
        <v>102534.35999999999</v>
      </c>
    </row>
    <row r="237" spans="1:11" ht="12.75">
      <c r="A237" s="108"/>
      <c r="B237" s="109"/>
      <c r="C237" s="113" t="str">
        <f>B99</f>
        <v>ЛОТ №3  Поставка продуктов питания для нужд МАДОУ д/с №1 «Березка»</v>
      </c>
      <c r="D237" s="114" t="s">
        <v>179</v>
      </c>
      <c r="E237" s="109"/>
      <c r="F237" s="109">
        <f>F139</f>
        <v>1275.4000000000001</v>
      </c>
      <c r="G237" s="112"/>
      <c r="H237" s="109">
        <f>H99</f>
        <v>50907.4</v>
      </c>
    </row>
    <row r="238" spans="1:11" ht="12.75">
      <c r="A238" s="108"/>
      <c r="B238" s="109"/>
      <c r="C238" s="113" t="str">
        <f>B142</f>
        <v>ЛОТ №4  Поставка продуктов питания для нужд МАДОУ д/с "Солнышко"</v>
      </c>
      <c r="D238" s="114" t="s">
        <v>178</v>
      </c>
      <c r="E238" s="109"/>
      <c r="F238" s="109">
        <f>F176</f>
        <v>3673.0999999999995</v>
      </c>
      <c r="G238" s="112"/>
      <c r="H238" s="109">
        <f>H142</f>
        <v>141000.29999999999</v>
      </c>
    </row>
    <row r="239" spans="1:11" ht="12.75">
      <c r="A239" s="108"/>
      <c r="B239" s="109"/>
      <c r="C239" s="113"/>
      <c r="D239" s="114"/>
      <c r="E239" s="109"/>
      <c r="F239" s="109"/>
      <c r="G239" s="112"/>
      <c r="H239" s="109"/>
    </row>
    <row r="240" spans="1:11" ht="12.75">
      <c r="A240" s="108"/>
      <c r="B240" s="109"/>
      <c r="C240" s="113" t="str">
        <f>B179</f>
        <v>ЛОТ №5  Поставка мясной продукции для нужд МАДОУ д/с №20 «Родничок»</v>
      </c>
      <c r="D240" s="114" t="s">
        <v>176</v>
      </c>
      <c r="E240" s="109"/>
      <c r="F240" s="109">
        <f>F182</f>
        <v>361.84000000000003</v>
      </c>
      <c r="G240" s="112"/>
      <c r="H240" s="109">
        <f>H179</f>
        <v>102541.06</v>
      </c>
    </row>
    <row r="241" spans="1:8" ht="12.75">
      <c r="A241" s="108"/>
      <c r="B241" s="109"/>
      <c r="C241" s="113"/>
      <c r="D241" s="114"/>
      <c r="E241" s="109"/>
      <c r="F241" s="109"/>
      <c r="G241" s="112"/>
      <c r="H241" s="109"/>
    </row>
    <row r="242" spans="1:8" ht="12.75">
      <c r="A242" s="108"/>
      <c r="B242" s="109"/>
      <c r="C242" s="113" t="str">
        <f>B188</f>
        <v>ЛОТ №6 Поставка молочной и кисломолочной продукции для нужд МАДОУ д/с №20 «Родничок»</v>
      </c>
      <c r="D242" s="114" t="s">
        <v>176</v>
      </c>
      <c r="E242" s="109"/>
      <c r="F242" s="109">
        <f>F198</f>
        <v>3937.652</v>
      </c>
      <c r="G242" s="112"/>
      <c r="H242" s="109">
        <f>H188</f>
        <v>296445.3</v>
      </c>
    </row>
    <row r="243" spans="1:8" ht="12.75">
      <c r="A243" s="108"/>
      <c r="B243" s="109"/>
      <c r="C243" s="113" t="str">
        <f>B201</f>
        <v>ЛОТ №7 Поставка молочной и кисломолочной продукции для нужд МАДОУ д/с «Теремок»</v>
      </c>
      <c r="D243" s="114" t="s">
        <v>177</v>
      </c>
      <c r="E243" s="109"/>
      <c r="F243" s="109">
        <f>F209</f>
        <v>1685.0319999999999</v>
      </c>
      <c r="G243" s="112"/>
      <c r="H243" s="109">
        <f>H201</f>
        <v>126222.81999999999</v>
      </c>
    </row>
    <row r="244" spans="1:8" ht="12.75">
      <c r="A244" s="108"/>
      <c r="B244" s="109"/>
      <c r="C244" s="113" t="str">
        <f>B212</f>
        <v>ЛОТ №8 Поставка молочной и кисломолочной продукции для нужд МАДОУ д/с №1 «Березка»</v>
      </c>
      <c r="D244" s="114" t="s">
        <v>179</v>
      </c>
      <c r="E244" s="109"/>
      <c r="F244" s="109">
        <f>F221</f>
        <v>409.43200000000007</v>
      </c>
      <c r="G244" s="112"/>
      <c r="H244" s="109">
        <f>H212</f>
        <v>31436.48</v>
      </c>
    </row>
    <row r="245" spans="1:8" ht="12.75">
      <c r="A245" s="108"/>
      <c r="B245" s="109"/>
      <c r="C245" s="113" t="str">
        <f>B224</f>
        <v>ЛОТ №9 Поставка молочной и кисломолочной продукции для нужд МАДОУ д/с «Солнышко»</v>
      </c>
      <c r="D245" s="114" t="s">
        <v>178</v>
      </c>
      <c r="E245" s="109"/>
      <c r="F245" s="109">
        <f>F232</f>
        <v>1149.124</v>
      </c>
      <c r="G245" s="112"/>
      <c r="H245" s="109">
        <f>H224</f>
        <v>79555.56</v>
      </c>
    </row>
    <row r="246" spans="1:8" ht="12.75">
      <c r="A246" s="1"/>
      <c r="B246" s="2"/>
      <c r="C246" s="2"/>
      <c r="D246" s="6"/>
      <c r="E246" s="2"/>
      <c r="F246" s="2"/>
      <c r="G246" s="4"/>
      <c r="H246" s="2"/>
    </row>
    <row r="247" spans="1:8" ht="12.75">
      <c r="A247" s="1"/>
      <c r="B247" s="2"/>
      <c r="C247" s="2"/>
      <c r="D247" s="6"/>
      <c r="E247" s="2"/>
      <c r="F247" s="2"/>
      <c r="G247" s="4"/>
      <c r="H247" s="2"/>
    </row>
    <row r="248" spans="1:8" ht="12.75">
      <c r="A248" s="1"/>
      <c r="B248" s="2"/>
      <c r="C248" s="2" t="s">
        <v>180</v>
      </c>
      <c r="D248" s="6"/>
      <c r="E248" s="2"/>
      <c r="F248" s="2">
        <f>SUM(F235:F245)</f>
        <v>17318.182000000001</v>
      </c>
      <c r="G248" s="2"/>
      <c r="H248" s="2">
        <f>SUM(H235:H245)</f>
        <v>1114653.7799999998</v>
      </c>
    </row>
    <row r="249" spans="1:8" ht="12.75">
      <c r="A249" s="1"/>
      <c r="B249" s="2"/>
      <c r="C249" s="2"/>
      <c r="D249" s="6"/>
      <c r="E249" s="2"/>
      <c r="F249" s="2"/>
      <c r="G249" s="4"/>
      <c r="H249" s="2"/>
    </row>
    <row r="250" spans="1:8" ht="12.75">
      <c r="A250" s="1"/>
      <c r="B250" s="2"/>
      <c r="C250" s="2"/>
      <c r="D250" s="6"/>
      <c r="E250" s="2"/>
      <c r="F250" s="2"/>
      <c r="G250" s="4"/>
      <c r="H250" s="2"/>
    </row>
    <row r="251" spans="1:8" ht="12.75">
      <c r="A251" s="1"/>
      <c r="B251" s="2"/>
      <c r="C251" s="2"/>
      <c r="D251" s="6"/>
      <c r="E251" s="2"/>
      <c r="F251" s="2"/>
      <c r="G251" s="4"/>
      <c r="H251" s="2"/>
    </row>
    <row r="252" spans="1:8" ht="12.75">
      <c r="A252" s="1"/>
      <c r="B252" s="2"/>
      <c r="C252" s="2"/>
      <c r="D252" s="6"/>
      <c r="E252" s="2"/>
      <c r="F252" s="2"/>
      <c r="G252" s="4"/>
      <c r="H252" s="2"/>
    </row>
    <row r="253" spans="1:8" ht="12.75">
      <c r="A253" s="1"/>
      <c r="B253" s="2"/>
      <c r="C253" s="2"/>
      <c r="D253" s="6"/>
      <c r="E253" s="2"/>
      <c r="F253" s="2"/>
      <c r="G253" s="4"/>
      <c r="H253" s="2"/>
    </row>
    <row r="254" spans="1:8" ht="12.75">
      <c r="A254" s="1"/>
      <c r="B254" s="2"/>
      <c r="C254" s="2"/>
      <c r="D254" s="6"/>
      <c r="E254" s="2"/>
      <c r="F254" s="2"/>
      <c r="G254" s="4"/>
      <c r="H254" s="2"/>
    </row>
    <row r="255" spans="1:8" ht="12.75">
      <c r="A255" s="1"/>
      <c r="B255" s="2"/>
      <c r="C255" s="2"/>
      <c r="D255" s="6"/>
      <c r="E255" s="2"/>
      <c r="F255" s="2"/>
      <c r="G255" s="4"/>
      <c r="H255" s="2"/>
    </row>
    <row r="256" spans="1:8" ht="12.75">
      <c r="A256" s="1"/>
      <c r="B256" s="2"/>
      <c r="C256" s="2"/>
      <c r="D256" s="6"/>
      <c r="E256" s="2"/>
      <c r="F256" s="2"/>
      <c r="G256" s="4"/>
      <c r="H256" s="2"/>
    </row>
    <row r="257" spans="1:8" ht="12.75">
      <c r="A257" s="1"/>
      <c r="B257" s="2"/>
      <c r="C257" s="2"/>
      <c r="D257" s="6"/>
      <c r="E257" s="2"/>
      <c r="F257" s="2"/>
      <c r="G257" s="4"/>
      <c r="H257" s="2"/>
    </row>
    <row r="258" spans="1:8" ht="12.75">
      <c r="A258" s="1"/>
      <c r="B258" s="2"/>
      <c r="C258" s="2"/>
      <c r="D258" s="6"/>
      <c r="E258" s="2"/>
      <c r="F258" s="2"/>
      <c r="G258" s="4"/>
      <c r="H258" s="2"/>
    </row>
    <row r="259" spans="1:8" ht="12.75">
      <c r="A259" s="1"/>
      <c r="B259" s="2"/>
      <c r="C259" s="2"/>
      <c r="D259" s="6"/>
      <c r="E259" s="2"/>
      <c r="F259" s="2"/>
      <c r="G259" s="4"/>
      <c r="H259" s="2"/>
    </row>
    <row r="260" spans="1:8" ht="12.75">
      <c r="A260" s="1"/>
      <c r="B260" s="2"/>
      <c r="C260" s="2"/>
      <c r="D260" s="6"/>
      <c r="E260" s="2"/>
      <c r="F260" s="2"/>
      <c r="G260" s="4"/>
      <c r="H260" s="2"/>
    </row>
    <row r="261" spans="1:8" ht="12.75">
      <c r="A261" s="1"/>
      <c r="B261" s="2"/>
      <c r="C261" s="2"/>
      <c r="D261" s="6"/>
      <c r="E261" s="2"/>
      <c r="F261" s="2"/>
      <c r="G261" s="4"/>
      <c r="H261" s="2"/>
    </row>
    <row r="262" spans="1:8" ht="12.75">
      <c r="A262" s="1"/>
      <c r="B262" s="2"/>
      <c r="C262" s="2"/>
      <c r="D262" s="6"/>
      <c r="E262" s="2"/>
      <c r="F262" s="2"/>
      <c r="G262" s="4"/>
      <c r="H262" s="2"/>
    </row>
    <row r="263" spans="1:8" ht="12.75">
      <c r="A263" s="1"/>
      <c r="B263" s="2"/>
      <c r="C263" s="2"/>
      <c r="D263" s="6"/>
      <c r="E263" s="2"/>
      <c r="F263" s="2"/>
      <c r="G263" s="4"/>
      <c r="H263" s="2"/>
    </row>
    <row r="264" spans="1:8" ht="12.75">
      <c r="A264" s="1"/>
      <c r="B264" s="2"/>
      <c r="C264" s="2"/>
      <c r="D264" s="6"/>
      <c r="E264" s="2"/>
      <c r="F264" s="2"/>
      <c r="G264" s="4"/>
      <c r="H264" s="2"/>
    </row>
    <row r="265" spans="1:8" ht="12.75">
      <c r="A265" s="1"/>
      <c r="B265" s="2"/>
      <c r="C265" s="2"/>
      <c r="D265" s="6"/>
      <c r="E265" s="2"/>
      <c r="F265" s="2"/>
      <c r="G265" s="4"/>
      <c r="H265" s="2"/>
    </row>
    <row r="266" spans="1:8" ht="12.75">
      <c r="A266" s="1"/>
      <c r="B266" s="2"/>
      <c r="C266" s="2"/>
      <c r="D266" s="6"/>
      <c r="E266" s="2"/>
      <c r="F266" s="2"/>
      <c r="G266" s="4"/>
      <c r="H266" s="2"/>
    </row>
    <row r="267" spans="1:8" ht="12.75">
      <c r="A267" s="1"/>
      <c r="B267" s="2"/>
      <c r="C267" s="2"/>
      <c r="D267" s="6"/>
      <c r="E267" s="2"/>
      <c r="F267" s="2"/>
      <c r="G267" s="4"/>
      <c r="H267" s="2"/>
    </row>
    <row r="268" spans="1:8" ht="12.75">
      <c r="A268" s="1"/>
      <c r="B268" s="2"/>
      <c r="C268" s="2"/>
      <c r="D268" s="6"/>
      <c r="E268" s="2"/>
      <c r="F268" s="2"/>
      <c r="G268" s="4"/>
      <c r="H268" s="2"/>
    </row>
    <row r="269" spans="1:8" ht="12.75">
      <c r="A269" s="1"/>
      <c r="B269" s="2"/>
      <c r="C269" s="2"/>
      <c r="D269" s="6"/>
      <c r="E269" s="2"/>
      <c r="F269" s="2"/>
      <c r="G269" s="4"/>
      <c r="H269" s="2"/>
    </row>
    <row r="270" spans="1:8" ht="12.75">
      <c r="A270" s="1"/>
      <c r="B270" s="2"/>
      <c r="C270" s="2"/>
      <c r="D270" s="6"/>
      <c r="E270" s="2"/>
      <c r="F270" s="2"/>
      <c r="G270" s="4"/>
      <c r="H270" s="2"/>
    </row>
    <row r="271" spans="1:8" ht="12.75">
      <c r="A271" s="1"/>
      <c r="B271" s="2"/>
      <c r="C271" s="2"/>
      <c r="D271" s="6"/>
      <c r="E271" s="2"/>
      <c r="F271" s="2"/>
      <c r="G271" s="4"/>
      <c r="H271" s="2"/>
    </row>
    <row r="272" spans="1:8" ht="12.75">
      <c r="A272" s="1"/>
      <c r="B272" s="2"/>
      <c r="C272" s="2"/>
      <c r="D272" s="6"/>
      <c r="E272" s="2"/>
      <c r="F272" s="2"/>
      <c r="G272" s="4"/>
      <c r="H272" s="2"/>
    </row>
    <row r="273" spans="1:8" ht="12.75">
      <c r="A273" s="1"/>
      <c r="B273" s="2"/>
      <c r="C273" s="2"/>
      <c r="D273" s="6"/>
      <c r="E273" s="2"/>
      <c r="F273" s="2"/>
      <c r="G273" s="4"/>
      <c r="H273" s="2"/>
    </row>
    <row r="274" spans="1:8" ht="12.75">
      <c r="A274" s="1"/>
      <c r="B274" s="2"/>
      <c r="C274" s="2"/>
      <c r="D274" s="6"/>
      <c r="E274" s="2"/>
      <c r="F274" s="2"/>
      <c r="G274" s="4"/>
      <c r="H274" s="2"/>
    </row>
    <row r="275" spans="1:8" ht="12.75">
      <c r="A275" s="1"/>
      <c r="B275" s="2"/>
      <c r="C275" s="2"/>
      <c r="D275" s="6"/>
      <c r="E275" s="2"/>
      <c r="F275" s="2"/>
      <c r="G275" s="4"/>
      <c r="H275" s="2"/>
    </row>
    <row r="276" spans="1:8" ht="12.75">
      <c r="A276" s="1"/>
      <c r="B276" s="2"/>
      <c r="C276" s="2"/>
      <c r="D276" s="6"/>
      <c r="E276" s="2"/>
      <c r="F276" s="2"/>
      <c r="G276" s="4"/>
      <c r="H276" s="2"/>
    </row>
    <row r="277" spans="1:8" ht="12.75">
      <c r="A277" s="1"/>
      <c r="B277" s="2"/>
      <c r="C277" s="2"/>
      <c r="D277" s="6"/>
      <c r="E277" s="2"/>
      <c r="F277" s="2"/>
      <c r="G277" s="4"/>
      <c r="H277" s="2"/>
    </row>
    <row r="278" spans="1:8" ht="12.75">
      <c r="A278" s="1"/>
      <c r="B278" s="2"/>
      <c r="C278" s="2"/>
      <c r="D278" s="6"/>
      <c r="E278" s="2"/>
      <c r="F278" s="2"/>
      <c r="G278" s="4"/>
      <c r="H278" s="2"/>
    </row>
    <row r="279" spans="1:8" ht="12.75">
      <c r="A279" s="1"/>
      <c r="B279" s="2"/>
      <c r="C279" s="2"/>
      <c r="D279" s="6"/>
      <c r="E279" s="2"/>
      <c r="F279" s="2"/>
      <c r="G279" s="4"/>
      <c r="H279" s="2"/>
    </row>
    <row r="280" spans="1:8" ht="12.75">
      <c r="A280" s="1"/>
      <c r="B280" s="2"/>
      <c r="C280" s="2"/>
      <c r="D280" s="6"/>
      <c r="E280" s="2"/>
      <c r="F280" s="2"/>
      <c r="G280" s="4"/>
      <c r="H280" s="2"/>
    </row>
    <row r="281" spans="1:8" ht="12.75">
      <c r="A281" s="1"/>
      <c r="B281" s="2"/>
      <c r="C281" s="2"/>
      <c r="D281" s="6"/>
      <c r="E281" s="2"/>
      <c r="F281" s="2"/>
      <c r="G281" s="4"/>
      <c r="H281" s="2"/>
    </row>
    <row r="282" spans="1:8" ht="12.75">
      <c r="A282" s="1"/>
      <c r="B282" s="2"/>
      <c r="C282" s="2"/>
      <c r="D282" s="6"/>
      <c r="E282" s="2"/>
      <c r="F282" s="2"/>
      <c r="G282" s="4"/>
      <c r="H282" s="2"/>
    </row>
    <row r="283" spans="1:8" ht="12.75">
      <c r="A283" s="1"/>
      <c r="B283" s="2"/>
      <c r="C283" s="2"/>
      <c r="D283" s="6"/>
      <c r="E283" s="2"/>
      <c r="F283" s="2"/>
      <c r="G283" s="4"/>
      <c r="H283" s="2"/>
    </row>
    <row r="284" spans="1:8" ht="12.75">
      <c r="A284" s="1"/>
      <c r="B284" s="2"/>
      <c r="C284" s="2"/>
      <c r="D284" s="6"/>
      <c r="E284" s="2"/>
      <c r="F284" s="2"/>
      <c r="G284" s="4"/>
      <c r="H284" s="2"/>
    </row>
    <row r="285" spans="1:8" ht="12.75">
      <c r="A285" s="1"/>
      <c r="B285" s="2"/>
      <c r="C285" s="2"/>
      <c r="D285" s="6"/>
      <c r="E285" s="2"/>
      <c r="F285" s="2"/>
      <c r="G285" s="4"/>
      <c r="H285" s="2"/>
    </row>
    <row r="286" spans="1:8" ht="12.75">
      <c r="A286" s="1"/>
      <c r="B286" s="2"/>
      <c r="C286" s="2"/>
      <c r="D286" s="6"/>
      <c r="E286" s="2"/>
      <c r="F286" s="2"/>
      <c r="G286" s="4"/>
      <c r="H286" s="2"/>
    </row>
    <row r="287" spans="1:8" ht="12.75">
      <c r="A287" s="1"/>
      <c r="B287" s="2"/>
      <c r="C287" s="2"/>
      <c r="D287" s="6"/>
      <c r="E287" s="2"/>
      <c r="F287" s="2"/>
      <c r="G287" s="4"/>
      <c r="H287" s="2"/>
    </row>
    <row r="288" spans="1:8" ht="12.75">
      <c r="A288" s="1"/>
      <c r="B288" s="2"/>
      <c r="C288" s="2"/>
      <c r="D288" s="6"/>
      <c r="E288" s="2"/>
      <c r="F288" s="2"/>
      <c r="G288" s="4"/>
      <c r="H288" s="2"/>
    </row>
    <row r="289" spans="1:8" ht="12.75">
      <c r="A289" s="1"/>
      <c r="B289" s="2"/>
      <c r="C289" s="2"/>
      <c r="D289" s="6"/>
      <c r="E289" s="2"/>
      <c r="F289" s="2"/>
      <c r="G289" s="4"/>
      <c r="H289" s="2"/>
    </row>
    <row r="290" spans="1:8" ht="12.75">
      <c r="A290" s="1"/>
      <c r="B290" s="2"/>
      <c r="C290" s="2"/>
      <c r="D290" s="6"/>
      <c r="E290" s="2"/>
      <c r="F290" s="2"/>
      <c r="G290" s="4"/>
      <c r="H290" s="2"/>
    </row>
    <row r="291" spans="1:8" ht="12.75">
      <c r="A291" s="1"/>
      <c r="B291" s="2"/>
      <c r="C291" s="2"/>
      <c r="D291" s="6"/>
      <c r="E291" s="2"/>
      <c r="F291" s="2"/>
      <c r="G291" s="4"/>
      <c r="H291" s="2"/>
    </row>
    <row r="292" spans="1:8" ht="12.75">
      <c r="A292" s="1"/>
      <c r="B292" s="2"/>
      <c r="C292" s="2"/>
      <c r="D292" s="6"/>
      <c r="E292" s="2"/>
      <c r="F292" s="2"/>
      <c r="G292" s="4"/>
      <c r="H292" s="2"/>
    </row>
    <row r="293" spans="1:8" ht="12.75">
      <c r="A293" s="1"/>
      <c r="B293" s="2"/>
      <c r="C293" s="2"/>
      <c r="D293" s="6"/>
      <c r="E293" s="2"/>
      <c r="F293" s="2"/>
      <c r="G293" s="4"/>
      <c r="H293" s="2"/>
    </row>
    <row r="294" spans="1:8" ht="12.75">
      <c r="A294" s="1"/>
      <c r="B294" s="2"/>
      <c r="C294" s="2"/>
      <c r="D294" s="6"/>
      <c r="E294" s="2"/>
      <c r="F294" s="2"/>
      <c r="G294" s="4"/>
      <c r="H294" s="2"/>
    </row>
    <row r="295" spans="1:8" ht="12.75">
      <c r="A295" s="1"/>
      <c r="B295" s="2"/>
      <c r="C295" s="2"/>
      <c r="D295" s="6"/>
      <c r="E295" s="2"/>
      <c r="F295" s="2"/>
      <c r="G295" s="4"/>
      <c r="H295" s="2"/>
    </row>
    <row r="296" spans="1:8" ht="12.75">
      <c r="A296" s="1"/>
      <c r="B296" s="2"/>
      <c r="C296" s="2"/>
      <c r="D296" s="6"/>
      <c r="E296" s="2"/>
      <c r="F296" s="2"/>
      <c r="G296" s="4"/>
      <c r="H296" s="2"/>
    </row>
    <row r="297" spans="1:8" ht="12.75">
      <c r="A297" s="1"/>
      <c r="B297" s="2"/>
      <c r="C297" s="2"/>
      <c r="D297" s="6"/>
      <c r="E297" s="2"/>
      <c r="F297" s="2"/>
      <c r="G297" s="4"/>
      <c r="H297" s="2"/>
    </row>
    <row r="298" spans="1:8" ht="12.75">
      <c r="A298" s="1"/>
      <c r="B298" s="2"/>
      <c r="C298" s="2"/>
      <c r="D298" s="6"/>
      <c r="E298" s="2"/>
      <c r="F298" s="2"/>
      <c r="G298" s="4"/>
      <c r="H298" s="2"/>
    </row>
    <row r="299" spans="1:8" ht="12.75">
      <c r="A299" s="1"/>
      <c r="B299" s="2"/>
      <c r="C299" s="2"/>
      <c r="D299" s="6"/>
      <c r="E299" s="2"/>
      <c r="F299" s="2"/>
      <c r="G299" s="4"/>
      <c r="H299" s="2"/>
    </row>
    <row r="300" spans="1:8" ht="12.75">
      <c r="A300" s="1"/>
      <c r="B300" s="2"/>
      <c r="C300" s="2"/>
      <c r="D300" s="6"/>
      <c r="E300" s="2"/>
      <c r="F300" s="2"/>
      <c r="G300" s="4"/>
      <c r="H300" s="2"/>
    </row>
    <row r="301" spans="1:8" ht="12.75">
      <c r="A301" s="1"/>
      <c r="B301" s="2"/>
      <c r="C301" s="2"/>
      <c r="D301" s="6"/>
      <c r="E301" s="2"/>
      <c r="F301" s="2"/>
      <c r="G301" s="4"/>
      <c r="H301" s="2"/>
    </row>
    <row r="302" spans="1:8" ht="12.75">
      <c r="A302" s="1"/>
      <c r="B302" s="2"/>
      <c r="C302" s="2"/>
      <c r="D302" s="6"/>
      <c r="E302" s="2"/>
      <c r="F302" s="2"/>
      <c r="G302" s="4"/>
      <c r="H302" s="2"/>
    </row>
    <row r="303" spans="1:8" ht="12.75">
      <c r="A303" s="1"/>
      <c r="B303" s="2"/>
      <c r="C303" s="2"/>
      <c r="D303" s="6"/>
      <c r="E303" s="2"/>
      <c r="F303" s="2"/>
      <c r="G303" s="4"/>
      <c r="H303" s="2"/>
    </row>
    <row r="304" spans="1:8" ht="12.75">
      <c r="A304" s="1"/>
      <c r="B304" s="2"/>
      <c r="C304" s="2"/>
      <c r="D304" s="6"/>
      <c r="E304" s="2"/>
      <c r="F304" s="2"/>
      <c r="G304" s="4"/>
      <c r="H304" s="2"/>
    </row>
    <row r="305" spans="1:8" ht="12.75">
      <c r="A305" s="1"/>
      <c r="B305" s="2"/>
      <c r="C305" s="2"/>
      <c r="D305" s="6"/>
      <c r="E305" s="2"/>
      <c r="F305" s="2"/>
      <c r="G305" s="4"/>
      <c r="H305" s="2"/>
    </row>
    <row r="306" spans="1:8" ht="12.75">
      <c r="A306" s="1"/>
      <c r="B306" s="2"/>
      <c r="C306" s="2"/>
      <c r="D306" s="6"/>
      <c r="E306" s="2"/>
      <c r="F306" s="2"/>
      <c r="G306" s="4"/>
      <c r="H306" s="2"/>
    </row>
    <row r="307" spans="1:8" ht="12.75">
      <c r="A307" s="1"/>
      <c r="B307" s="2"/>
      <c r="C307" s="2"/>
      <c r="D307" s="6"/>
      <c r="E307" s="2"/>
      <c r="F307" s="2"/>
      <c r="G307" s="4"/>
      <c r="H307" s="2"/>
    </row>
    <row r="308" spans="1:8" ht="12.75">
      <c r="A308" s="1"/>
      <c r="B308" s="2"/>
      <c r="C308" s="2"/>
      <c r="D308" s="6"/>
      <c r="E308" s="2"/>
      <c r="F308" s="2"/>
      <c r="G308" s="4"/>
      <c r="H308" s="2"/>
    </row>
    <row r="309" spans="1:8" ht="12.75">
      <c r="A309" s="1"/>
      <c r="B309" s="2"/>
      <c r="C309" s="2"/>
      <c r="D309" s="6"/>
      <c r="E309" s="2"/>
      <c r="F309" s="2"/>
      <c r="G309" s="4"/>
      <c r="H309" s="2"/>
    </row>
    <row r="310" spans="1:8" ht="12.75">
      <c r="A310" s="1"/>
      <c r="B310" s="2"/>
      <c r="C310" s="2"/>
      <c r="D310" s="6"/>
      <c r="E310" s="2"/>
      <c r="F310" s="2"/>
      <c r="G310" s="4"/>
      <c r="H310" s="2"/>
    </row>
    <row r="311" spans="1:8" ht="12.75">
      <c r="A311" s="1"/>
      <c r="B311" s="2"/>
      <c r="C311" s="2"/>
      <c r="D311" s="6"/>
      <c r="E311" s="2"/>
      <c r="F311" s="2"/>
      <c r="G311" s="4"/>
      <c r="H311" s="2"/>
    </row>
    <row r="312" spans="1:8" ht="12.75">
      <c r="A312" s="1"/>
      <c r="B312" s="2"/>
      <c r="C312" s="2"/>
      <c r="D312" s="6"/>
      <c r="E312" s="2"/>
      <c r="F312" s="2"/>
      <c r="G312" s="4"/>
      <c r="H312" s="2"/>
    </row>
    <row r="313" spans="1:8" ht="12.75">
      <c r="A313" s="1"/>
      <c r="B313" s="2"/>
      <c r="C313" s="2"/>
      <c r="D313" s="6"/>
      <c r="E313" s="2"/>
      <c r="F313" s="2"/>
      <c r="G313" s="4"/>
      <c r="H313" s="2"/>
    </row>
    <row r="314" spans="1:8" ht="12.75">
      <c r="A314" s="1"/>
      <c r="B314" s="2"/>
      <c r="C314" s="2"/>
      <c r="D314" s="6"/>
      <c r="E314" s="2"/>
      <c r="F314" s="2"/>
      <c r="G314" s="4"/>
      <c r="H314" s="2"/>
    </row>
    <row r="315" spans="1:8" ht="12.75">
      <c r="A315" s="1"/>
      <c r="B315" s="2"/>
      <c r="C315" s="2"/>
      <c r="D315" s="6"/>
      <c r="E315" s="2"/>
      <c r="F315" s="2"/>
      <c r="G315" s="4"/>
      <c r="H315" s="2"/>
    </row>
    <row r="316" spans="1:8" ht="12.75">
      <c r="A316" s="1"/>
      <c r="B316" s="2"/>
      <c r="C316" s="2"/>
      <c r="D316" s="6"/>
      <c r="E316" s="2"/>
      <c r="F316" s="2"/>
      <c r="G316" s="4"/>
      <c r="H316" s="2"/>
    </row>
    <row r="317" spans="1:8" ht="12.75">
      <c r="A317" s="1"/>
      <c r="B317" s="2"/>
      <c r="C317" s="2"/>
      <c r="D317" s="6"/>
      <c r="E317" s="2"/>
      <c r="F317" s="2"/>
      <c r="G317" s="4"/>
      <c r="H317" s="2"/>
    </row>
    <row r="318" spans="1:8" ht="12.75">
      <c r="A318" s="1"/>
      <c r="B318" s="2"/>
      <c r="C318" s="2"/>
      <c r="D318" s="6"/>
      <c r="E318" s="2"/>
      <c r="F318" s="2"/>
      <c r="G318" s="4"/>
      <c r="H318" s="2"/>
    </row>
    <row r="319" spans="1:8" ht="12.75">
      <c r="A319" s="1"/>
      <c r="B319" s="2"/>
      <c r="C319" s="2"/>
      <c r="D319" s="6"/>
      <c r="E319" s="2"/>
      <c r="F319" s="2"/>
      <c r="G319" s="4"/>
      <c r="H319" s="2"/>
    </row>
    <row r="320" spans="1:8" ht="12.75">
      <c r="A320" s="1"/>
      <c r="B320" s="2"/>
      <c r="C320" s="2"/>
      <c r="D320" s="6"/>
      <c r="E320" s="2"/>
      <c r="F320" s="2"/>
      <c r="G320" s="4"/>
      <c r="H320" s="2"/>
    </row>
    <row r="321" spans="1:8" ht="12.75">
      <c r="A321" s="1"/>
      <c r="B321" s="2"/>
      <c r="C321" s="2"/>
      <c r="D321" s="6"/>
      <c r="E321" s="2"/>
      <c r="F321" s="2"/>
      <c r="G321" s="4"/>
      <c r="H321" s="2"/>
    </row>
    <row r="322" spans="1:8" ht="12.75">
      <c r="A322" s="1"/>
      <c r="B322" s="2"/>
      <c r="C322" s="2"/>
      <c r="D322" s="6"/>
      <c r="E322" s="2"/>
      <c r="F322" s="2"/>
      <c r="G322" s="4"/>
      <c r="H322" s="2"/>
    </row>
    <row r="323" spans="1:8" ht="12.75">
      <c r="A323" s="1"/>
      <c r="B323" s="2"/>
      <c r="C323" s="2"/>
      <c r="D323" s="6"/>
      <c r="E323" s="2"/>
      <c r="F323" s="2"/>
      <c r="G323" s="4"/>
      <c r="H323" s="2"/>
    </row>
    <row r="324" spans="1:8" ht="12.75">
      <c r="A324" s="1"/>
      <c r="B324" s="2"/>
      <c r="C324" s="2"/>
      <c r="D324" s="6"/>
      <c r="E324" s="2"/>
      <c r="F324" s="2"/>
      <c r="G324" s="4"/>
      <c r="H324" s="2"/>
    </row>
    <row r="325" spans="1:8" ht="12.75">
      <c r="A325" s="1"/>
      <c r="B325" s="2"/>
      <c r="C325" s="2"/>
      <c r="D325" s="6"/>
      <c r="E325" s="2"/>
      <c r="F325" s="2"/>
      <c r="G325" s="4"/>
      <c r="H325" s="2"/>
    </row>
    <row r="326" spans="1:8" ht="12.75">
      <c r="A326" s="1"/>
      <c r="B326" s="2"/>
      <c r="C326" s="2"/>
      <c r="D326" s="6"/>
      <c r="E326" s="2"/>
      <c r="F326" s="2"/>
      <c r="G326" s="4"/>
      <c r="H326" s="2"/>
    </row>
    <row r="327" spans="1:8" ht="12.75">
      <c r="A327" s="1"/>
      <c r="B327" s="2"/>
      <c r="C327" s="2"/>
      <c r="D327" s="6"/>
      <c r="E327" s="2"/>
      <c r="F327" s="2"/>
      <c r="G327" s="4"/>
      <c r="H327" s="2"/>
    </row>
    <row r="328" spans="1:8" ht="12.75">
      <c r="A328" s="1"/>
      <c r="B328" s="2"/>
      <c r="C328" s="2"/>
      <c r="D328" s="6"/>
      <c r="E328" s="2"/>
      <c r="F328" s="2"/>
      <c r="G328" s="4"/>
      <c r="H328" s="2"/>
    </row>
    <row r="329" spans="1:8" ht="12.75">
      <c r="A329" s="1"/>
      <c r="B329" s="2"/>
      <c r="C329" s="2"/>
      <c r="D329" s="6"/>
      <c r="E329" s="2"/>
      <c r="F329" s="2"/>
      <c r="G329" s="4"/>
      <c r="H329" s="2"/>
    </row>
    <row r="330" spans="1:8" ht="12.75">
      <c r="A330" s="1"/>
      <c r="B330" s="2"/>
      <c r="C330" s="2"/>
      <c r="D330" s="6"/>
      <c r="E330" s="2"/>
      <c r="F330" s="2"/>
      <c r="G330" s="4"/>
      <c r="H330" s="2"/>
    </row>
    <row r="331" spans="1:8" ht="12.75">
      <c r="A331" s="1"/>
      <c r="B331" s="2"/>
      <c r="C331" s="2"/>
      <c r="D331" s="6"/>
      <c r="E331" s="2"/>
      <c r="F331" s="2"/>
      <c r="G331" s="4"/>
      <c r="H331" s="2"/>
    </row>
    <row r="332" spans="1:8" ht="12.75">
      <c r="A332" s="1"/>
      <c r="B332" s="2"/>
      <c r="C332" s="2"/>
      <c r="D332" s="6"/>
      <c r="E332" s="2"/>
      <c r="F332" s="2"/>
      <c r="G332" s="4"/>
      <c r="H332" s="2"/>
    </row>
    <row r="333" spans="1:8" ht="12.75">
      <c r="A333" s="1"/>
      <c r="B333" s="2"/>
      <c r="C333" s="2"/>
      <c r="D333" s="6"/>
      <c r="E333" s="2"/>
      <c r="F333" s="2"/>
      <c r="G333" s="4"/>
      <c r="H333" s="2"/>
    </row>
    <row r="334" spans="1:8" ht="12.75">
      <c r="A334" s="1"/>
      <c r="B334" s="2"/>
      <c r="C334" s="2"/>
      <c r="D334" s="6"/>
      <c r="E334" s="2"/>
      <c r="F334" s="2"/>
      <c r="G334" s="4"/>
      <c r="H334" s="2"/>
    </row>
    <row r="335" spans="1:8" ht="12.75">
      <c r="A335" s="1"/>
      <c r="B335" s="2"/>
      <c r="C335" s="2"/>
      <c r="D335" s="6"/>
      <c r="E335" s="2"/>
      <c r="F335" s="2"/>
      <c r="G335" s="4"/>
      <c r="H335" s="2"/>
    </row>
    <row r="336" spans="1:8" ht="12.75">
      <c r="A336" s="1"/>
      <c r="B336" s="2"/>
      <c r="C336" s="2"/>
      <c r="D336" s="6"/>
      <c r="E336" s="2"/>
      <c r="F336" s="2"/>
      <c r="G336" s="4"/>
      <c r="H336" s="2"/>
    </row>
    <row r="337" spans="1:8" ht="12.75">
      <c r="A337" s="1"/>
      <c r="B337" s="2"/>
      <c r="C337" s="2"/>
      <c r="D337" s="6"/>
      <c r="E337" s="2"/>
      <c r="F337" s="2"/>
      <c r="G337" s="4"/>
      <c r="H337" s="2"/>
    </row>
    <row r="338" spans="1:8" ht="12.75">
      <c r="A338" s="1"/>
      <c r="B338" s="2"/>
      <c r="C338" s="2"/>
      <c r="D338" s="6"/>
      <c r="E338" s="2"/>
      <c r="F338" s="2"/>
      <c r="G338" s="4"/>
      <c r="H338" s="2"/>
    </row>
    <row r="339" spans="1:8" ht="12.75">
      <c r="A339" s="1"/>
      <c r="B339" s="2"/>
      <c r="C339" s="2"/>
      <c r="D339" s="6"/>
      <c r="E339" s="2"/>
      <c r="F339" s="2"/>
      <c r="G339" s="4"/>
      <c r="H339" s="2"/>
    </row>
    <row r="340" spans="1:8" ht="12.75">
      <c r="A340" s="1"/>
      <c r="B340" s="2"/>
      <c r="C340" s="2"/>
      <c r="D340" s="6"/>
      <c r="E340" s="2"/>
      <c r="F340" s="2"/>
      <c r="G340" s="4"/>
      <c r="H340" s="2"/>
    </row>
    <row r="341" spans="1:8" ht="12.75">
      <c r="A341" s="1"/>
      <c r="B341" s="2"/>
      <c r="C341" s="2"/>
      <c r="D341" s="6"/>
      <c r="E341" s="2"/>
      <c r="F341" s="2"/>
      <c r="G341" s="4"/>
      <c r="H341" s="2"/>
    </row>
    <row r="342" spans="1:8" ht="12.75">
      <c r="A342" s="1"/>
      <c r="B342" s="2"/>
      <c r="C342" s="2"/>
      <c r="D342" s="6"/>
      <c r="E342" s="2"/>
      <c r="F342" s="2"/>
      <c r="G342" s="4"/>
      <c r="H342" s="2"/>
    </row>
    <row r="343" spans="1:8" ht="12.75">
      <c r="A343" s="1"/>
      <c r="B343" s="2"/>
      <c r="C343" s="2"/>
      <c r="D343" s="6"/>
      <c r="E343" s="2"/>
      <c r="F343" s="2"/>
      <c r="G343" s="4"/>
      <c r="H343" s="2"/>
    </row>
    <row r="344" spans="1:8" ht="12.75">
      <c r="A344" s="1"/>
      <c r="B344" s="2"/>
      <c r="C344" s="2"/>
      <c r="D344" s="6"/>
      <c r="E344" s="2"/>
      <c r="F344" s="2"/>
      <c r="G344" s="4"/>
      <c r="H344" s="2"/>
    </row>
    <row r="345" spans="1:8" ht="12.75">
      <c r="A345" s="1"/>
      <c r="B345" s="2"/>
      <c r="C345" s="2"/>
      <c r="D345" s="6"/>
      <c r="E345" s="2"/>
      <c r="F345" s="2"/>
      <c r="G345" s="4"/>
      <c r="H345" s="2"/>
    </row>
    <row r="346" spans="1:8" ht="12.75">
      <c r="A346" s="1"/>
      <c r="B346" s="2"/>
      <c r="C346" s="2"/>
      <c r="D346" s="6"/>
      <c r="E346" s="2"/>
      <c r="F346" s="2"/>
      <c r="G346" s="4"/>
      <c r="H346" s="2"/>
    </row>
    <row r="347" spans="1:8" ht="12.75">
      <c r="A347" s="1"/>
      <c r="B347" s="2"/>
      <c r="C347" s="2"/>
      <c r="D347" s="6"/>
      <c r="E347" s="2"/>
      <c r="F347" s="2"/>
      <c r="G347" s="4"/>
      <c r="H347" s="2"/>
    </row>
    <row r="348" spans="1:8" ht="12.75">
      <c r="A348" s="1"/>
      <c r="B348" s="2"/>
      <c r="C348" s="2"/>
      <c r="D348" s="6"/>
      <c r="E348" s="2"/>
      <c r="F348" s="2"/>
      <c r="G348" s="4"/>
      <c r="H348" s="2"/>
    </row>
    <row r="349" spans="1:8" ht="12.75">
      <c r="A349" s="1"/>
      <c r="B349" s="2"/>
      <c r="C349" s="2"/>
      <c r="D349" s="6"/>
      <c r="E349" s="2"/>
      <c r="F349" s="2"/>
      <c r="G349" s="4"/>
      <c r="H349" s="2"/>
    </row>
    <row r="350" spans="1:8" ht="12.75">
      <c r="A350" s="1"/>
      <c r="B350" s="2"/>
      <c r="C350" s="2"/>
      <c r="D350" s="6"/>
      <c r="E350" s="2"/>
      <c r="F350" s="2"/>
      <c r="G350" s="4"/>
      <c r="H350" s="2"/>
    </row>
    <row r="351" spans="1:8" ht="12.75">
      <c r="A351" s="1"/>
      <c r="B351" s="2"/>
      <c r="C351" s="2"/>
      <c r="D351" s="6"/>
      <c r="E351" s="2"/>
      <c r="F351" s="2"/>
      <c r="G351" s="4"/>
      <c r="H351" s="2"/>
    </row>
    <row r="352" spans="1:8" ht="12.75">
      <c r="A352" s="1"/>
      <c r="B352" s="2"/>
      <c r="C352" s="2"/>
      <c r="D352" s="6"/>
      <c r="E352" s="2"/>
      <c r="F352" s="2"/>
      <c r="G352" s="4"/>
      <c r="H352" s="2"/>
    </row>
    <row r="353" spans="1:8" ht="12.75">
      <c r="A353" s="1"/>
      <c r="B353" s="2"/>
      <c r="C353" s="2"/>
      <c r="D353" s="6"/>
      <c r="E353" s="2"/>
      <c r="F353" s="2"/>
      <c r="G353" s="4"/>
      <c r="H353" s="2"/>
    </row>
    <row r="354" spans="1:8" ht="12.75">
      <c r="A354" s="1"/>
      <c r="B354" s="2"/>
      <c r="C354" s="2"/>
      <c r="D354" s="6"/>
      <c r="E354" s="2"/>
      <c r="F354" s="2"/>
      <c r="G354" s="4"/>
      <c r="H354" s="2"/>
    </row>
    <row r="355" spans="1:8" ht="12.75">
      <c r="A355" s="1"/>
      <c r="B355" s="2"/>
      <c r="C355" s="2"/>
      <c r="D355" s="6"/>
      <c r="E355" s="2"/>
      <c r="F355" s="2"/>
      <c r="G355" s="4"/>
      <c r="H355" s="2"/>
    </row>
    <row r="356" spans="1:8" ht="12.75">
      <c r="A356" s="1"/>
      <c r="B356" s="2"/>
      <c r="C356" s="2"/>
      <c r="D356" s="6"/>
      <c r="E356" s="2"/>
      <c r="F356" s="2"/>
      <c r="G356" s="4"/>
      <c r="H356" s="2"/>
    </row>
    <row r="357" spans="1:8" ht="12.75">
      <c r="A357" s="1"/>
      <c r="B357" s="2"/>
      <c r="C357" s="2"/>
      <c r="D357" s="6"/>
      <c r="E357" s="2"/>
      <c r="F357" s="2"/>
      <c r="G357" s="4"/>
      <c r="H357" s="2"/>
    </row>
    <row r="358" spans="1:8" ht="12.75">
      <c r="A358" s="1"/>
      <c r="B358" s="2"/>
      <c r="C358" s="2"/>
      <c r="D358" s="6"/>
      <c r="E358" s="2"/>
      <c r="F358" s="2"/>
      <c r="G358" s="4"/>
      <c r="H358" s="2"/>
    </row>
    <row r="359" spans="1:8" ht="12.75">
      <c r="A359" s="1"/>
      <c r="B359" s="2"/>
      <c r="C359" s="2"/>
      <c r="D359" s="6"/>
      <c r="E359" s="2"/>
      <c r="F359" s="2"/>
      <c r="G359" s="4"/>
      <c r="H359" s="2"/>
    </row>
    <row r="360" spans="1:8" ht="12.75">
      <c r="A360" s="1"/>
      <c r="B360" s="2"/>
      <c r="C360" s="2"/>
      <c r="D360" s="6"/>
      <c r="E360" s="2"/>
      <c r="F360" s="2"/>
      <c r="G360" s="4"/>
      <c r="H360" s="2"/>
    </row>
    <row r="361" spans="1:8" ht="12.75">
      <c r="A361" s="1"/>
      <c r="B361" s="2"/>
      <c r="C361" s="2"/>
      <c r="D361" s="6"/>
      <c r="E361" s="2"/>
      <c r="F361" s="2"/>
      <c r="G361" s="4"/>
      <c r="H361" s="2"/>
    </row>
    <row r="362" spans="1:8" ht="12.75">
      <c r="A362" s="1"/>
      <c r="B362" s="2"/>
      <c r="C362" s="2"/>
      <c r="D362" s="6"/>
      <c r="E362" s="2"/>
      <c r="F362" s="2"/>
      <c r="G362" s="4"/>
      <c r="H362" s="2"/>
    </row>
    <row r="363" spans="1:8" ht="12.75">
      <c r="A363" s="1"/>
      <c r="B363" s="2"/>
      <c r="C363" s="2"/>
      <c r="D363" s="6"/>
      <c r="E363" s="2"/>
      <c r="F363" s="2"/>
      <c r="G363" s="4"/>
      <c r="H363" s="2"/>
    </row>
    <row r="364" spans="1:8" ht="12.75">
      <c r="A364" s="1"/>
      <c r="B364" s="2"/>
      <c r="C364" s="2"/>
      <c r="D364" s="6"/>
      <c r="E364" s="2"/>
      <c r="F364" s="2"/>
      <c r="G364" s="4"/>
      <c r="H364" s="2"/>
    </row>
    <row r="365" spans="1:8" ht="12.75">
      <c r="A365" s="1"/>
      <c r="B365" s="2"/>
      <c r="C365" s="2"/>
      <c r="D365" s="6"/>
      <c r="E365" s="2"/>
      <c r="F365" s="2"/>
      <c r="G365" s="4"/>
      <c r="H365" s="2"/>
    </row>
    <row r="366" spans="1:8" ht="12.75">
      <c r="A366" s="1"/>
      <c r="B366" s="2"/>
      <c r="C366" s="2"/>
      <c r="D366" s="6"/>
      <c r="E366" s="2"/>
      <c r="F366" s="2"/>
      <c r="G366" s="4"/>
      <c r="H366" s="2"/>
    </row>
    <row r="367" spans="1:8" ht="12.75">
      <c r="A367" s="1"/>
      <c r="B367" s="2"/>
      <c r="C367" s="2"/>
      <c r="D367" s="6"/>
      <c r="E367" s="2"/>
      <c r="F367" s="2"/>
      <c r="G367" s="4"/>
      <c r="H367" s="2"/>
    </row>
    <row r="368" spans="1:8" ht="12.75">
      <c r="A368" s="1"/>
      <c r="B368" s="2"/>
      <c r="C368" s="2"/>
      <c r="D368" s="6"/>
      <c r="E368" s="2"/>
      <c r="F368" s="2"/>
      <c r="G368" s="4"/>
      <c r="H368" s="2"/>
    </row>
    <row r="369" spans="1:8" ht="12.75">
      <c r="A369" s="1"/>
      <c r="B369" s="2"/>
      <c r="C369" s="2"/>
      <c r="D369" s="6"/>
      <c r="E369" s="2"/>
      <c r="F369" s="2"/>
      <c r="G369" s="4"/>
      <c r="H369" s="2"/>
    </row>
    <row r="370" spans="1:8" ht="12.75">
      <c r="A370" s="1"/>
      <c r="B370" s="2"/>
      <c r="C370" s="2"/>
      <c r="D370" s="6"/>
      <c r="E370" s="2"/>
      <c r="F370" s="2"/>
      <c r="G370" s="4"/>
      <c r="H370" s="2"/>
    </row>
    <row r="371" spans="1:8" ht="12.75">
      <c r="A371" s="1"/>
      <c r="B371" s="2"/>
      <c r="C371" s="2"/>
      <c r="D371" s="6"/>
      <c r="E371" s="2"/>
      <c r="F371" s="2"/>
      <c r="G371" s="4"/>
      <c r="H371" s="2"/>
    </row>
    <row r="372" spans="1:8" ht="12.75">
      <c r="A372" s="1"/>
      <c r="B372" s="2"/>
      <c r="C372" s="2"/>
      <c r="D372" s="6"/>
      <c r="E372" s="2"/>
      <c r="F372" s="2"/>
      <c r="G372" s="4"/>
      <c r="H372" s="2"/>
    </row>
    <row r="373" spans="1:8" ht="12.75">
      <c r="A373" s="1"/>
      <c r="B373" s="2"/>
      <c r="C373" s="2"/>
      <c r="D373" s="6"/>
      <c r="E373" s="2"/>
      <c r="F373" s="2"/>
      <c r="G373" s="4"/>
      <c r="H373" s="2"/>
    </row>
    <row r="374" spans="1:8" ht="12.75">
      <c r="A374" s="1"/>
      <c r="B374" s="2"/>
      <c r="C374" s="2"/>
      <c r="D374" s="6"/>
      <c r="E374" s="2"/>
      <c r="F374" s="2"/>
      <c r="G374" s="4"/>
      <c r="H374" s="2"/>
    </row>
    <row r="375" spans="1:8" ht="12.75">
      <c r="A375" s="1"/>
      <c r="B375" s="2"/>
      <c r="C375" s="2"/>
      <c r="D375" s="6"/>
      <c r="E375" s="2"/>
      <c r="F375" s="2"/>
      <c r="G375" s="4"/>
      <c r="H375" s="2"/>
    </row>
    <row r="376" spans="1:8" ht="12.75">
      <c r="A376" s="1"/>
      <c r="B376" s="2"/>
      <c r="C376" s="2"/>
      <c r="D376" s="6"/>
      <c r="E376" s="2"/>
      <c r="F376" s="2"/>
      <c r="G376" s="4"/>
      <c r="H376" s="2"/>
    </row>
    <row r="377" spans="1:8" ht="12.75">
      <c r="A377" s="1"/>
      <c r="B377" s="2"/>
      <c r="C377" s="2"/>
      <c r="D377" s="6"/>
      <c r="E377" s="2"/>
      <c r="F377" s="2"/>
      <c r="G377" s="4"/>
      <c r="H377" s="2"/>
    </row>
    <row r="378" spans="1:8" ht="12.75">
      <c r="A378" s="1"/>
      <c r="B378" s="2"/>
      <c r="C378" s="2"/>
      <c r="D378" s="6"/>
      <c r="E378" s="2"/>
      <c r="F378" s="2"/>
      <c r="G378" s="4"/>
      <c r="H378" s="2"/>
    </row>
    <row r="379" spans="1:8" ht="12.75">
      <c r="A379" s="1"/>
      <c r="B379" s="2"/>
      <c r="C379" s="2"/>
      <c r="D379" s="6"/>
      <c r="E379" s="2"/>
      <c r="F379" s="2"/>
      <c r="G379" s="4"/>
      <c r="H379" s="2"/>
    </row>
    <row r="380" spans="1:8" ht="12.75">
      <c r="A380" s="1"/>
      <c r="B380" s="2"/>
      <c r="C380" s="2"/>
      <c r="D380" s="6"/>
      <c r="E380" s="2"/>
      <c r="F380" s="2"/>
      <c r="G380" s="4"/>
      <c r="H380" s="2"/>
    </row>
    <row r="381" spans="1:8" ht="12.75">
      <c r="A381" s="1"/>
      <c r="B381" s="2"/>
      <c r="C381" s="2"/>
      <c r="D381" s="6"/>
      <c r="E381" s="2"/>
      <c r="F381" s="2"/>
      <c r="G381" s="4"/>
      <c r="H381" s="2"/>
    </row>
    <row r="382" spans="1:8" ht="12.75">
      <c r="A382" s="1"/>
      <c r="B382" s="2"/>
      <c r="C382" s="2"/>
      <c r="D382" s="6"/>
      <c r="E382" s="2"/>
      <c r="F382" s="2"/>
      <c r="G382" s="4"/>
      <c r="H382" s="2"/>
    </row>
    <row r="383" spans="1:8" ht="12.75">
      <c r="A383" s="1"/>
      <c r="B383" s="2"/>
      <c r="C383" s="2"/>
      <c r="D383" s="6"/>
      <c r="E383" s="2"/>
      <c r="F383" s="2"/>
      <c r="G383" s="4"/>
      <c r="H383" s="2"/>
    </row>
    <row r="384" spans="1:8" ht="12.75">
      <c r="A384" s="1"/>
      <c r="B384" s="2"/>
      <c r="C384" s="2"/>
      <c r="D384" s="6"/>
      <c r="E384" s="2"/>
      <c r="F384" s="2"/>
      <c r="G384" s="4"/>
      <c r="H384" s="2"/>
    </row>
    <row r="385" spans="1:8" ht="12.75">
      <c r="A385" s="1"/>
      <c r="B385" s="2"/>
      <c r="C385" s="2"/>
      <c r="D385" s="6"/>
      <c r="E385" s="2"/>
      <c r="F385" s="2"/>
      <c r="G385" s="4"/>
      <c r="H385" s="2"/>
    </row>
    <row r="386" spans="1:8" ht="12.75">
      <c r="A386" s="1"/>
      <c r="B386" s="2"/>
      <c r="C386" s="2"/>
      <c r="D386" s="6"/>
      <c r="E386" s="2"/>
      <c r="F386" s="2"/>
      <c r="G386" s="4"/>
      <c r="H386" s="2"/>
    </row>
    <row r="387" spans="1:8" ht="12.75">
      <c r="A387" s="1"/>
      <c r="B387" s="2"/>
      <c r="C387" s="2"/>
      <c r="D387" s="6"/>
      <c r="E387" s="2"/>
      <c r="F387" s="2"/>
      <c r="G387" s="4"/>
      <c r="H387" s="2"/>
    </row>
    <row r="388" spans="1:8" ht="12.75">
      <c r="A388" s="1"/>
      <c r="B388" s="2"/>
      <c r="C388" s="2"/>
      <c r="D388" s="6"/>
      <c r="E388" s="2"/>
      <c r="F388" s="2"/>
      <c r="G388" s="4"/>
      <c r="H388" s="2"/>
    </row>
    <row r="389" spans="1:8" ht="12.75">
      <c r="A389" s="1"/>
      <c r="B389" s="2"/>
      <c r="C389" s="2"/>
      <c r="D389" s="6"/>
      <c r="E389" s="2"/>
      <c r="F389" s="2"/>
      <c r="G389" s="4"/>
      <c r="H389" s="2"/>
    </row>
    <row r="390" spans="1:8" ht="12.75">
      <c r="A390" s="1"/>
      <c r="B390" s="2"/>
      <c r="C390" s="2"/>
      <c r="D390" s="6"/>
      <c r="E390" s="2"/>
      <c r="F390" s="2"/>
      <c r="G390" s="4"/>
      <c r="H390" s="2"/>
    </row>
    <row r="391" spans="1:8" ht="12.75">
      <c r="A391" s="1"/>
      <c r="B391" s="2"/>
      <c r="C391" s="2"/>
      <c r="D391" s="6"/>
      <c r="E391" s="2"/>
      <c r="F391" s="2"/>
      <c r="G391" s="4"/>
      <c r="H391" s="2"/>
    </row>
    <row r="392" spans="1:8" ht="12.75">
      <c r="A392" s="1"/>
      <c r="B392" s="2"/>
      <c r="C392" s="2"/>
      <c r="D392" s="6"/>
      <c r="E392" s="2"/>
      <c r="F392" s="2"/>
      <c r="G392" s="4"/>
      <c r="H392" s="2"/>
    </row>
    <row r="393" spans="1:8" ht="12.75">
      <c r="A393" s="1"/>
      <c r="B393" s="2"/>
      <c r="C393" s="2"/>
      <c r="D393" s="6"/>
      <c r="E393" s="2"/>
      <c r="F393" s="2"/>
      <c r="G393" s="4"/>
      <c r="H393" s="2"/>
    </row>
    <row r="394" spans="1:8" ht="12.75">
      <c r="A394" s="1"/>
      <c r="B394" s="2"/>
      <c r="C394" s="2"/>
      <c r="D394" s="6"/>
      <c r="E394" s="2"/>
      <c r="F394" s="2"/>
      <c r="G394" s="4"/>
      <c r="H394" s="2"/>
    </row>
    <row r="395" spans="1:8" ht="12.75">
      <c r="A395" s="1"/>
      <c r="B395" s="2"/>
      <c r="C395" s="2"/>
      <c r="D395" s="6"/>
      <c r="E395" s="2"/>
      <c r="F395" s="2"/>
      <c r="G395" s="4"/>
      <c r="H395" s="2"/>
    </row>
    <row r="396" spans="1:8" ht="12.75">
      <c r="A396" s="1"/>
      <c r="B396" s="2"/>
      <c r="C396" s="2"/>
      <c r="D396" s="6"/>
      <c r="E396" s="2"/>
      <c r="F396" s="2"/>
      <c r="G396" s="4"/>
      <c r="H396" s="2"/>
    </row>
    <row r="397" spans="1:8" ht="12.75">
      <c r="A397" s="1"/>
      <c r="B397" s="2"/>
      <c r="C397" s="2"/>
      <c r="D397" s="6"/>
      <c r="E397" s="2"/>
      <c r="F397" s="2"/>
      <c r="G397" s="4"/>
      <c r="H397" s="2"/>
    </row>
    <row r="398" spans="1:8" ht="12.75">
      <c r="A398" s="1"/>
      <c r="B398" s="2"/>
      <c r="C398" s="2"/>
      <c r="D398" s="6"/>
      <c r="E398" s="2"/>
      <c r="F398" s="2"/>
      <c r="G398" s="4"/>
      <c r="H398" s="2"/>
    </row>
    <row r="399" spans="1:8" ht="12.75">
      <c r="A399" s="1"/>
      <c r="B399" s="2"/>
      <c r="C399" s="2"/>
      <c r="D399" s="6"/>
      <c r="E399" s="2"/>
      <c r="F399" s="2"/>
      <c r="G399" s="4"/>
      <c r="H399" s="2"/>
    </row>
    <row r="400" spans="1:8" ht="12.75">
      <c r="A400" s="1"/>
      <c r="B400" s="2"/>
      <c r="C400" s="2"/>
      <c r="D400" s="6"/>
      <c r="E400" s="2"/>
      <c r="F400" s="2"/>
      <c r="G400" s="4"/>
      <c r="H400" s="2"/>
    </row>
    <row r="401" spans="1:8" ht="12.75">
      <c r="A401" s="1"/>
      <c r="B401" s="2"/>
      <c r="C401" s="2"/>
      <c r="D401" s="6"/>
      <c r="E401" s="2"/>
      <c r="F401" s="2"/>
      <c r="G401" s="4"/>
      <c r="H401" s="2"/>
    </row>
    <row r="402" spans="1:8" ht="12.75">
      <c r="A402" s="1"/>
      <c r="B402" s="2"/>
      <c r="C402" s="2"/>
      <c r="D402" s="6"/>
      <c r="E402" s="2"/>
      <c r="F402" s="2"/>
      <c r="G402" s="4"/>
      <c r="H402" s="2"/>
    </row>
    <row r="403" spans="1:8" ht="12.75">
      <c r="A403" s="1"/>
      <c r="B403" s="2"/>
      <c r="C403" s="2"/>
      <c r="D403" s="6"/>
      <c r="E403" s="2"/>
      <c r="F403" s="2"/>
      <c r="G403" s="4"/>
      <c r="H403" s="2"/>
    </row>
    <row r="404" spans="1:8" ht="12.75">
      <c r="A404" s="1"/>
      <c r="B404" s="2"/>
      <c r="C404" s="2"/>
      <c r="D404" s="6"/>
      <c r="E404" s="2"/>
      <c r="F404" s="2"/>
      <c r="G404" s="4"/>
      <c r="H404" s="2"/>
    </row>
    <row r="405" spans="1:8" ht="12.75">
      <c r="A405" s="1"/>
      <c r="B405" s="2"/>
      <c r="C405" s="2"/>
      <c r="D405" s="6"/>
      <c r="E405" s="2"/>
      <c r="F405" s="2"/>
      <c r="G405" s="4"/>
      <c r="H405" s="2"/>
    </row>
    <row r="406" spans="1:8" ht="12.75">
      <c r="A406" s="1"/>
      <c r="B406" s="2"/>
      <c r="C406" s="2"/>
      <c r="D406" s="6"/>
      <c r="E406" s="2"/>
      <c r="F406" s="2"/>
      <c r="G406" s="4"/>
      <c r="H406" s="2"/>
    </row>
    <row r="407" spans="1:8" ht="12.75">
      <c r="A407" s="1"/>
      <c r="B407" s="2"/>
      <c r="C407" s="2"/>
      <c r="D407" s="6"/>
      <c r="E407" s="2"/>
      <c r="F407" s="2"/>
      <c r="G407" s="4"/>
      <c r="H407" s="2"/>
    </row>
    <row r="408" spans="1:8" ht="12.75">
      <c r="A408" s="1"/>
      <c r="B408" s="2"/>
      <c r="C408" s="2"/>
      <c r="D408" s="6"/>
      <c r="E408" s="2"/>
      <c r="F408" s="2"/>
      <c r="G408" s="4"/>
      <c r="H408" s="2"/>
    </row>
    <row r="409" spans="1:8" ht="12.75">
      <c r="A409" s="1"/>
      <c r="B409" s="2"/>
      <c r="C409" s="2"/>
      <c r="D409" s="6"/>
      <c r="E409" s="2"/>
      <c r="F409" s="2"/>
      <c r="G409" s="4"/>
      <c r="H409" s="2"/>
    </row>
    <row r="410" spans="1:8" ht="12.75">
      <c r="A410" s="1"/>
      <c r="B410" s="2"/>
      <c r="C410" s="2"/>
      <c r="D410" s="6"/>
      <c r="E410" s="2"/>
      <c r="F410" s="2"/>
      <c r="G410" s="4"/>
      <c r="H410" s="2"/>
    </row>
    <row r="411" spans="1:8" ht="12.75">
      <c r="A411" s="1"/>
      <c r="B411" s="2"/>
      <c r="C411" s="2"/>
      <c r="D411" s="6"/>
      <c r="E411" s="2"/>
      <c r="F411" s="2"/>
      <c r="G411" s="4"/>
      <c r="H411" s="2"/>
    </row>
    <row r="412" spans="1:8" ht="12.75">
      <c r="A412" s="1"/>
      <c r="B412" s="2"/>
      <c r="C412" s="2"/>
      <c r="D412" s="6"/>
      <c r="E412" s="2"/>
      <c r="F412" s="2"/>
      <c r="G412" s="4"/>
      <c r="H412" s="2"/>
    </row>
    <row r="413" spans="1:8" ht="12.75">
      <c r="A413" s="1"/>
      <c r="B413" s="2"/>
      <c r="C413" s="2"/>
      <c r="D413" s="6"/>
      <c r="E413" s="2"/>
      <c r="F413" s="2"/>
      <c r="G413" s="4"/>
      <c r="H413" s="2"/>
    </row>
    <row r="414" spans="1:8" ht="12.75">
      <c r="A414" s="1"/>
      <c r="B414" s="2"/>
      <c r="C414" s="2"/>
      <c r="D414" s="6"/>
      <c r="E414" s="2"/>
      <c r="F414" s="2"/>
      <c r="G414" s="4"/>
      <c r="H414" s="2"/>
    </row>
    <row r="415" spans="1:8" ht="12.75">
      <c r="A415" s="1"/>
      <c r="B415" s="2"/>
      <c r="C415" s="2"/>
      <c r="D415" s="6"/>
      <c r="E415" s="2"/>
      <c r="F415" s="2"/>
      <c r="G415" s="4"/>
      <c r="H415" s="2"/>
    </row>
    <row r="416" spans="1:8" ht="12.75">
      <c r="A416" s="1"/>
      <c r="B416" s="2"/>
      <c r="C416" s="2"/>
      <c r="D416" s="6"/>
      <c r="E416" s="2"/>
      <c r="F416" s="2"/>
      <c r="G416" s="4"/>
      <c r="H416" s="2"/>
    </row>
    <row r="417" spans="1:8" ht="12.75">
      <c r="A417" s="1"/>
      <c r="B417" s="2"/>
      <c r="C417" s="2"/>
      <c r="D417" s="6"/>
      <c r="E417" s="2"/>
      <c r="F417" s="2"/>
      <c r="G417" s="4"/>
      <c r="H417" s="2"/>
    </row>
    <row r="418" spans="1:8" ht="12.75">
      <c r="A418" s="1"/>
      <c r="B418" s="2"/>
      <c r="C418" s="2"/>
      <c r="D418" s="6"/>
      <c r="E418" s="2"/>
      <c r="F418" s="2"/>
      <c r="G418" s="4"/>
      <c r="H418" s="2"/>
    </row>
    <row r="419" spans="1:8" ht="12.75">
      <c r="A419" s="1"/>
      <c r="B419" s="2"/>
      <c r="C419" s="2"/>
      <c r="D419" s="6"/>
      <c r="E419" s="2"/>
      <c r="F419" s="2"/>
      <c r="G419" s="4"/>
      <c r="H419" s="2"/>
    </row>
    <row r="420" spans="1:8" ht="12.75">
      <c r="A420" s="1"/>
      <c r="B420" s="2"/>
      <c r="C420" s="2"/>
      <c r="D420" s="6"/>
      <c r="E420" s="2"/>
      <c r="F420" s="2"/>
      <c r="G420" s="4"/>
      <c r="H420" s="2"/>
    </row>
    <row r="421" spans="1:8" ht="12.75">
      <c r="A421" s="1"/>
      <c r="B421" s="2"/>
      <c r="C421" s="2"/>
      <c r="D421" s="6"/>
      <c r="E421" s="2"/>
      <c r="F421" s="2"/>
      <c r="G421" s="4"/>
      <c r="H421" s="2"/>
    </row>
    <row r="422" spans="1:8" ht="12.75">
      <c r="A422" s="1"/>
      <c r="B422" s="2"/>
      <c r="C422" s="2"/>
      <c r="D422" s="6"/>
      <c r="E422" s="2"/>
      <c r="F422" s="2"/>
      <c r="G422" s="4"/>
      <c r="H422" s="2"/>
    </row>
    <row r="423" spans="1:8" ht="12.75">
      <c r="A423" s="1"/>
      <c r="B423" s="2"/>
      <c r="C423" s="2"/>
      <c r="D423" s="6"/>
      <c r="E423" s="2"/>
      <c r="F423" s="2"/>
      <c r="G423" s="4"/>
      <c r="H423" s="2"/>
    </row>
    <row r="424" spans="1:8" ht="12.75">
      <c r="A424" s="1"/>
      <c r="B424" s="2"/>
      <c r="C424" s="2"/>
      <c r="D424" s="6"/>
      <c r="E424" s="2"/>
      <c r="F424" s="2"/>
      <c r="G424" s="4"/>
      <c r="H424" s="2"/>
    </row>
    <row r="425" spans="1:8" ht="12.75">
      <c r="A425" s="1"/>
      <c r="B425" s="2"/>
      <c r="C425" s="2"/>
      <c r="D425" s="6"/>
      <c r="E425" s="2"/>
      <c r="F425" s="2"/>
      <c r="G425" s="4"/>
      <c r="H425" s="2"/>
    </row>
    <row r="426" spans="1:8" ht="12.75">
      <c r="A426" s="1"/>
      <c r="B426" s="2"/>
      <c r="C426" s="2"/>
      <c r="D426" s="6"/>
      <c r="E426" s="2"/>
      <c r="F426" s="2"/>
      <c r="G426" s="4"/>
      <c r="H426" s="2"/>
    </row>
    <row r="427" spans="1:8" ht="12.75">
      <c r="A427" s="1"/>
      <c r="B427" s="2"/>
      <c r="C427" s="2"/>
      <c r="D427" s="6"/>
      <c r="E427" s="2"/>
      <c r="F427" s="2"/>
      <c r="G427" s="4"/>
      <c r="H427" s="2"/>
    </row>
    <row r="428" spans="1:8" ht="12.75">
      <c r="A428" s="1"/>
      <c r="B428" s="2"/>
      <c r="C428" s="2"/>
      <c r="D428" s="6"/>
      <c r="E428" s="2"/>
      <c r="F428" s="2"/>
      <c r="G428" s="4"/>
      <c r="H428" s="2"/>
    </row>
    <row r="429" spans="1:8" ht="12.75">
      <c r="A429" s="1"/>
      <c r="B429" s="2"/>
      <c r="C429" s="2"/>
      <c r="D429" s="6"/>
      <c r="E429" s="2"/>
      <c r="F429" s="2"/>
      <c r="G429" s="4"/>
      <c r="H429" s="2"/>
    </row>
    <row r="430" spans="1:8" ht="12.75">
      <c r="A430" s="1"/>
      <c r="B430" s="2"/>
      <c r="C430" s="2"/>
      <c r="D430" s="6"/>
      <c r="E430" s="2"/>
      <c r="F430" s="2"/>
      <c r="G430" s="4"/>
      <c r="H430" s="2"/>
    </row>
    <row r="431" spans="1:8" ht="12.75">
      <c r="A431" s="1"/>
      <c r="B431" s="2"/>
      <c r="C431" s="2"/>
      <c r="D431" s="6"/>
      <c r="E431" s="2"/>
      <c r="F431" s="2"/>
      <c r="G431" s="4"/>
      <c r="H431" s="2"/>
    </row>
    <row r="432" spans="1:8" ht="12.75">
      <c r="A432" s="1"/>
      <c r="B432" s="2"/>
      <c r="C432" s="2"/>
      <c r="D432" s="6"/>
      <c r="E432" s="2"/>
      <c r="F432" s="2"/>
      <c r="G432" s="4"/>
      <c r="H432" s="2"/>
    </row>
    <row r="433" spans="1:8" ht="12.75">
      <c r="A433" s="1"/>
      <c r="B433" s="2"/>
      <c r="C433" s="2"/>
      <c r="D433" s="6"/>
      <c r="E433" s="2"/>
      <c r="F433" s="2"/>
      <c r="G433" s="4"/>
      <c r="H433" s="2"/>
    </row>
    <row r="434" spans="1:8" ht="12.75">
      <c r="A434" s="1"/>
      <c r="B434" s="2"/>
      <c r="C434" s="2"/>
      <c r="D434" s="6"/>
      <c r="E434" s="2"/>
      <c r="F434" s="2"/>
      <c r="G434" s="4"/>
      <c r="H434" s="2"/>
    </row>
    <row r="435" spans="1:8" ht="12.75">
      <c r="A435" s="1"/>
      <c r="B435" s="2"/>
      <c r="C435" s="2"/>
      <c r="D435" s="6"/>
      <c r="E435" s="2"/>
      <c r="F435" s="2"/>
      <c r="G435" s="4"/>
      <c r="H435" s="2"/>
    </row>
    <row r="436" spans="1:8" ht="12.75">
      <c r="A436" s="1"/>
      <c r="B436" s="2"/>
      <c r="C436" s="2"/>
      <c r="D436" s="6"/>
      <c r="E436" s="2"/>
      <c r="F436" s="2"/>
      <c r="G436" s="4"/>
      <c r="H436" s="2"/>
    </row>
    <row r="437" spans="1:8" ht="12.75">
      <c r="A437" s="1"/>
      <c r="B437" s="2"/>
      <c r="C437" s="2"/>
      <c r="D437" s="6"/>
      <c r="E437" s="2"/>
      <c r="F437" s="2"/>
      <c r="G437" s="4"/>
      <c r="H437" s="2"/>
    </row>
    <row r="438" spans="1:8" ht="12.75">
      <c r="A438" s="1"/>
      <c r="B438" s="2"/>
      <c r="C438" s="2"/>
      <c r="D438" s="6"/>
      <c r="E438" s="2"/>
      <c r="F438" s="2"/>
      <c r="G438" s="4"/>
      <c r="H438" s="2"/>
    </row>
    <row r="439" spans="1:8" ht="12.75">
      <c r="A439" s="1"/>
      <c r="B439" s="2"/>
      <c r="C439" s="2"/>
      <c r="D439" s="6"/>
      <c r="E439" s="2"/>
      <c r="F439" s="2"/>
      <c r="G439" s="4"/>
      <c r="H439" s="2"/>
    </row>
    <row r="440" spans="1:8" ht="12.75">
      <c r="A440" s="1"/>
      <c r="B440" s="2"/>
      <c r="C440" s="2"/>
      <c r="D440" s="6"/>
      <c r="E440" s="2"/>
      <c r="F440" s="2"/>
      <c r="G440" s="4"/>
      <c r="H440" s="2"/>
    </row>
    <row r="441" spans="1:8" ht="12.75">
      <c r="A441" s="1"/>
      <c r="B441" s="2"/>
      <c r="C441" s="2"/>
      <c r="D441" s="6"/>
      <c r="E441" s="2"/>
      <c r="F441" s="2"/>
      <c r="G441" s="4"/>
      <c r="H441" s="2"/>
    </row>
    <row r="442" spans="1:8" ht="12.75">
      <c r="A442" s="1"/>
      <c r="B442" s="2"/>
      <c r="C442" s="2"/>
      <c r="D442" s="6"/>
      <c r="E442" s="2"/>
      <c r="F442" s="2"/>
      <c r="G442" s="4"/>
      <c r="H442" s="2"/>
    </row>
    <row r="443" spans="1:8" ht="12.75">
      <c r="A443" s="1"/>
      <c r="B443" s="2"/>
      <c r="C443" s="2"/>
      <c r="D443" s="6"/>
      <c r="E443" s="2"/>
      <c r="F443" s="2"/>
      <c r="G443" s="4"/>
      <c r="H443" s="2"/>
    </row>
    <row r="444" spans="1:8" ht="12.75">
      <c r="A444" s="1"/>
      <c r="B444" s="2"/>
      <c r="C444" s="2"/>
      <c r="D444" s="6"/>
      <c r="E444" s="2"/>
      <c r="F444" s="2"/>
      <c r="G444" s="4"/>
      <c r="H444" s="2"/>
    </row>
    <row r="445" spans="1:8" ht="12.75">
      <c r="A445" s="1"/>
      <c r="B445" s="2"/>
      <c r="C445" s="2"/>
      <c r="D445" s="6"/>
      <c r="E445" s="2"/>
      <c r="F445" s="2"/>
      <c r="G445" s="4"/>
      <c r="H445" s="2"/>
    </row>
    <row r="446" spans="1:8" ht="12.75">
      <c r="A446" s="1"/>
      <c r="B446" s="2"/>
      <c r="C446" s="2"/>
      <c r="D446" s="6"/>
      <c r="E446" s="2"/>
      <c r="F446" s="2"/>
      <c r="G446" s="4"/>
      <c r="H446" s="2"/>
    </row>
    <row r="447" spans="1:8" ht="12.75">
      <c r="A447" s="1"/>
      <c r="B447" s="2"/>
      <c r="C447" s="2"/>
      <c r="D447" s="6"/>
      <c r="E447" s="2"/>
      <c r="F447" s="2"/>
      <c r="G447" s="4"/>
      <c r="H447" s="2"/>
    </row>
    <row r="448" spans="1:8" ht="12.75">
      <c r="A448" s="1"/>
      <c r="B448" s="2"/>
      <c r="C448" s="2"/>
      <c r="D448" s="6"/>
      <c r="E448" s="2"/>
      <c r="F448" s="2"/>
      <c r="G448" s="4"/>
      <c r="H448" s="2"/>
    </row>
    <row r="449" spans="1:8" ht="12.75">
      <c r="A449" s="1"/>
      <c r="B449" s="2"/>
      <c r="C449" s="2"/>
      <c r="D449" s="6"/>
      <c r="E449" s="2"/>
      <c r="F449" s="2"/>
      <c r="G449" s="4"/>
      <c r="H449" s="2"/>
    </row>
    <row r="450" spans="1:8" ht="12.75">
      <c r="A450" s="1"/>
      <c r="B450" s="2"/>
      <c r="C450" s="2"/>
      <c r="D450" s="6"/>
      <c r="E450" s="2"/>
      <c r="F450" s="2"/>
      <c r="G450" s="4"/>
      <c r="H450" s="2"/>
    </row>
    <row r="451" spans="1:8" ht="12.75">
      <c r="A451" s="1"/>
      <c r="B451" s="2"/>
      <c r="C451" s="2"/>
      <c r="D451" s="6"/>
      <c r="E451" s="2"/>
      <c r="F451" s="2"/>
      <c r="G451" s="4"/>
      <c r="H451" s="2"/>
    </row>
    <row r="452" spans="1:8" ht="12.75">
      <c r="A452" s="1"/>
      <c r="B452" s="2"/>
      <c r="C452" s="2"/>
      <c r="D452" s="6"/>
      <c r="E452" s="2"/>
      <c r="F452" s="2"/>
      <c r="G452" s="4"/>
      <c r="H452" s="2"/>
    </row>
    <row r="453" spans="1:8" ht="12.75">
      <c r="A453" s="1"/>
      <c r="B453" s="2"/>
      <c r="C453" s="2"/>
      <c r="D453" s="6"/>
      <c r="E453" s="2"/>
      <c r="F453" s="2"/>
      <c r="G453" s="4"/>
      <c r="H453" s="2"/>
    </row>
    <row r="454" spans="1:8" ht="12.75">
      <c r="A454" s="1"/>
      <c r="B454" s="2"/>
      <c r="C454" s="2"/>
      <c r="D454" s="6"/>
      <c r="E454" s="2"/>
      <c r="F454" s="2"/>
      <c r="G454" s="4"/>
      <c r="H454" s="2"/>
    </row>
    <row r="455" spans="1:8" ht="12.75">
      <c r="A455" s="1"/>
      <c r="B455" s="2"/>
      <c r="C455" s="2"/>
      <c r="D455" s="6"/>
      <c r="E455" s="2"/>
      <c r="F455" s="2"/>
      <c r="G455" s="4"/>
      <c r="H455" s="2"/>
    </row>
    <row r="456" spans="1:8" ht="12.75">
      <c r="A456" s="1"/>
      <c r="B456" s="2"/>
      <c r="C456" s="2"/>
      <c r="D456" s="6"/>
      <c r="E456" s="2"/>
      <c r="F456" s="2"/>
      <c r="G456" s="4"/>
      <c r="H456" s="2"/>
    </row>
    <row r="457" spans="1:8" ht="12.75">
      <c r="A457" s="1"/>
      <c r="B457" s="2"/>
      <c r="C457" s="2"/>
      <c r="D457" s="6"/>
      <c r="E457" s="2"/>
      <c r="F457" s="2"/>
      <c r="G457" s="4"/>
      <c r="H457" s="2"/>
    </row>
    <row r="458" spans="1:8" ht="12.75">
      <c r="A458" s="1"/>
      <c r="B458" s="2"/>
      <c r="C458" s="2"/>
      <c r="D458" s="6"/>
      <c r="E458" s="2"/>
      <c r="F458" s="2"/>
      <c r="G458" s="4"/>
      <c r="H458" s="2"/>
    </row>
    <row r="459" spans="1:8" ht="12.75">
      <c r="A459" s="1"/>
      <c r="B459" s="2"/>
      <c r="C459" s="2"/>
      <c r="D459" s="6"/>
      <c r="E459" s="2"/>
      <c r="F459" s="2"/>
      <c r="G459" s="4"/>
      <c r="H459" s="2"/>
    </row>
    <row r="460" spans="1:8" ht="12.75">
      <c r="A460" s="1"/>
      <c r="B460" s="2"/>
      <c r="C460" s="2"/>
      <c r="D460" s="6"/>
      <c r="E460" s="2"/>
      <c r="F460" s="2"/>
      <c r="G460" s="4"/>
      <c r="H460" s="2"/>
    </row>
    <row r="461" spans="1:8" ht="12.75">
      <c r="A461" s="1"/>
      <c r="B461" s="2"/>
      <c r="C461" s="2"/>
      <c r="D461" s="6"/>
      <c r="E461" s="2"/>
      <c r="F461" s="2"/>
      <c r="G461" s="4"/>
      <c r="H461" s="2"/>
    </row>
    <row r="462" spans="1:8" ht="12.75">
      <c r="A462" s="1"/>
      <c r="B462" s="2"/>
      <c r="C462" s="2"/>
      <c r="D462" s="6"/>
      <c r="E462" s="2"/>
      <c r="F462" s="2"/>
      <c r="G462" s="4"/>
      <c r="H462" s="2"/>
    </row>
    <row r="463" spans="1:8" ht="12.75">
      <c r="A463" s="1"/>
      <c r="B463" s="2"/>
      <c r="C463" s="2"/>
      <c r="D463" s="6"/>
      <c r="E463" s="2"/>
      <c r="F463" s="2"/>
      <c r="G463" s="4"/>
      <c r="H463" s="2"/>
    </row>
    <row r="464" spans="1:8" ht="12.75">
      <c r="A464" s="1"/>
      <c r="B464" s="2"/>
      <c r="C464" s="2"/>
      <c r="D464" s="6"/>
      <c r="E464" s="2"/>
      <c r="F464" s="2"/>
      <c r="G464" s="4"/>
      <c r="H464" s="2"/>
    </row>
    <row r="465" spans="1:8" ht="12.75">
      <c r="A465" s="1"/>
      <c r="B465" s="2"/>
      <c r="C465" s="2"/>
      <c r="D465" s="6"/>
      <c r="E465" s="2"/>
      <c r="F465" s="2"/>
      <c r="G465" s="4"/>
      <c r="H465" s="2"/>
    </row>
    <row r="466" spans="1:8" ht="12.75">
      <c r="A466" s="1"/>
      <c r="B466" s="2"/>
      <c r="C466" s="2"/>
      <c r="D466" s="6"/>
      <c r="E466" s="2"/>
      <c r="F466" s="2"/>
      <c r="G466" s="4"/>
      <c r="H466" s="2"/>
    </row>
    <row r="467" spans="1:8" ht="12.75">
      <c r="A467" s="1"/>
      <c r="B467" s="2"/>
      <c r="C467" s="2"/>
      <c r="D467" s="6"/>
      <c r="E467" s="2"/>
      <c r="F467" s="2"/>
      <c r="G467" s="4"/>
      <c r="H467" s="2"/>
    </row>
    <row r="468" spans="1:8" ht="12.75">
      <c r="A468" s="1"/>
      <c r="B468" s="2"/>
      <c r="C468" s="2"/>
      <c r="D468" s="6"/>
      <c r="E468" s="2"/>
      <c r="F468" s="2"/>
      <c r="G468" s="4"/>
      <c r="H468" s="2"/>
    </row>
    <row r="469" spans="1:8" ht="12.75">
      <c r="A469" s="1"/>
      <c r="B469" s="2"/>
      <c r="C469" s="2"/>
      <c r="D469" s="6"/>
      <c r="E469" s="2"/>
      <c r="F469" s="2"/>
      <c r="G469" s="4"/>
      <c r="H469" s="2"/>
    </row>
    <row r="470" spans="1:8" ht="12.75">
      <c r="A470" s="1"/>
      <c r="B470" s="2"/>
      <c r="C470" s="2"/>
      <c r="D470" s="6"/>
      <c r="E470" s="2"/>
      <c r="F470" s="2"/>
      <c r="G470" s="4"/>
      <c r="H470" s="2"/>
    </row>
    <row r="471" spans="1:8" ht="12.75">
      <c r="A471" s="1"/>
      <c r="B471" s="2"/>
      <c r="C471" s="2"/>
      <c r="D471" s="6"/>
      <c r="E471" s="2"/>
      <c r="F471" s="2"/>
      <c r="G471" s="4"/>
      <c r="H471" s="2"/>
    </row>
    <row r="472" spans="1:8" ht="12.75">
      <c r="A472" s="1"/>
      <c r="B472" s="2"/>
      <c r="C472" s="2"/>
      <c r="D472" s="6"/>
      <c r="E472" s="2"/>
      <c r="F472" s="2"/>
      <c r="G472" s="4"/>
      <c r="H472" s="2"/>
    </row>
    <row r="473" spans="1:8" ht="12.75">
      <c r="A473" s="1"/>
      <c r="B473" s="2"/>
      <c r="C473" s="2"/>
      <c r="D473" s="6"/>
      <c r="E473" s="2"/>
      <c r="F473" s="2"/>
      <c r="G473" s="4"/>
      <c r="H473" s="2"/>
    </row>
    <row r="474" spans="1:8" ht="12.75">
      <c r="A474" s="1"/>
      <c r="B474" s="2"/>
      <c r="C474" s="2"/>
      <c r="D474" s="6"/>
      <c r="E474" s="2"/>
      <c r="F474" s="2"/>
      <c r="G474" s="4"/>
      <c r="H474" s="2"/>
    </row>
    <row r="475" spans="1:8" ht="12.75">
      <c r="A475" s="1"/>
      <c r="B475" s="2"/>
      <c r="C475" s="2"/>
      <c r="D475" s="6"/>
      <c r="E475" s="2"/>
      <c r="F475" s="2"/>
      <c r="G475" s="4"/>
      <c r="H475" s="2"/>
    </row>
    <row r="476" spans="1:8" ht="12.75">
      <c r="A476" s="1"/>
      <c r="B476" s="2"/>
      <c r="C476" s="2"/>
      <c r="D476" s="6"/>
      <c r="E476" s="2"/>
      <c r="F476" s="2"/>
      <c r="G476" s="4"/>
      <c r="H476" s="2"/>
    </row>
    <row r="477" spans="1:8" ht="12.75">
      <c r="A477" s="1"/>
      <c r="B477" s="2"/>
      <c r="C477" s="2"/>
      <c r="D477" s="6"/>
      <c r="E477" s="2"/>
      <c r="F477" s="2"/>
      <c r="G477" s="4"/>
      <c r="H477" s="2"/>
    </row>
    <row r="478" spans="1:8" ht="12.75">
      <c r="A478" s="1"/>
      <c r="B478" s="2"/>
      <c r="C478" s="2"/>
      <c r="D478" s="6"/>
      <c r="E478" s="2"/>
      <c r="F478" s="2"/>
      <c r="G478" s="4"/>
      <c r="H478" s="2"/>
    </row>
    <row r="479" spans="1:8" ht="12.75">
      <c r="A479" s="1"/>
      <c r="B479" s="2"/>
      <c r="C479" s="2"/>
      <c r="D479" s="6"/>
      <c r="E479" s="2"/>
      <c r="F479" s="2"/>
      <c r="G479" s="4"/>
      <c r="H479" s="2"/>
    </row>
    <row r="480" spans="1:8" ht="12.75">
      <c r="A480" s="1"/>
      <c r="B480" s="2"/>
      <c r="C480" s="2"/>
      <c r="D480" s="6"/>
      <c r="E480" s="2"/>
      <c r="F480" s="2"/>
      <c r="G480" s="4"/>
      <c r="H480" s="2"/>
    </row>
    <row r="481" spans="1:8" ht="12.75">
      <c r="A481" s="1"/>
      <c r="B481" s="2"/>
      <c r="C481" s="2"/>
      <c r="D481" s="6"/>
      <c r="E481" s="2"/>
      <c r="F481" s="2"/>
      <c r="G481" s="4"/>
      <c r="H481" s="2"/>
    </row>
    <row r="482" spans="1:8" ht="12.75">
      <c r="A482" s="1"/>
      <c r="B482" s="2"/>
      <c r="C482" s="2"/>
      <c r="D482" s="6"/>
      <c r="E482" s="2"/>
      <c r="F482" s="2"/>
      <c r="G482" s="4"/>
      <c r="H482" s="2"/>
    </row>
    <row r="483" spans="1:8" ht="12.75">
      <c r="A483" s="1"/>
      <c r="B483" s="2"/>
      <c r="C483" s="2"/>
      <c r="D483" s="6"/>
      <c r="E483" s="2"/>
      <c r="F483" s="2"/>
      <c r="G483" s="4"/>
      <c r="H483" s="2"/>
    </row>
    <row r="484" spans="1:8" ht="12.75">
      <c r="A484" s="1"/>
      <c r="B484" s="2"/>
      <c r="C484" s="2"/>
      <c r="D484" s="6"/>
      <c r="E484" s="2"/>
      <c r="F484" s="2"/>
      <c r="G484" s="4"/>
      <c r="H484" s="2"/>
    </row>
    <row r="485" spans="1:8" ht="12.75">
      <c r="A485" s="1"/>
      <c r="B485" s="2"/>
      <c r="C485" s="2"/>
      <c r="D485" s="6"/>
      <c r="E485" s="2"/>
      <c r="F485" s="2"/>
      <c r="G485" s="4"/>
      <c r="H485" s="2"/>
    </row>
    <row r="486" spans="1:8" ht="12.75">
      <c r="A486" s="1"/>
      <c r="B486" s="2"/>
      <c r="C486" s="2"/>
      <c r="D486" s="6"/>
      <c r="E486" s="2"/>
      <c r="F486" s="2"/>
      <c r="G486" s="4"/>
      <c r="H486" s="2"/>
    </row>
    <row r="487" spans="1:8" ht="12.75">
      <c r="A487" s="1"/>
      <c r="B487" s="2"/>
      <c r="C487" s="2"/>
      <c r="D487" s="6"/>
      <c r="E487" s="2"/>
      <c r="F487" s="2"/>
      <c r="G487" s="4"/>
      <c r="H487" s="2"/>
    </row>
    <row r="488" spans="1:8" ht="12.75">
      <c r="A488" s="1"/>
      <c r="B488" s="2"/>
      <c r="C488" s="2"/>
      <c r="D488" s="6"/>
      <c r="E488" s="2"/>
      <c r="F488" s="2"/>
      <c r="G488" s="4"/>
      <c r="H488" s="2"/>
    </row>
    <row r="489" spans="1:8" ht="12.75">
      <c r="A489" s="1"/>
      <c r="B489" s="2"/>
      <c r="C489" s="2"/>
      <c r="D489" s="6"/>
      <c r="E489" s="2"/>
      <c r="F489" s="2"/>
      <c r="G489" s="4"/>
      <c r="H489" s="2"/>
    </row>
    <row r="490" spans="1:8" ht="12.75">
      <c r="A490" s="1"/>
      <c r="B490" s="2"/>
      <c r="C490" s="2"/>
      <c r="D490" s="6"/>
      <c r="E490" s="2"/>
      <c r="F490" s="2"/>
      <c r="G490" s="4"/>
      <c r="H490" s="2"/>
    </row>
    <row r="491" spans="1:8" ht="12.75">
      <c r="A491" s="1"/>
      <c r="B491" s="2"/>
      <c r="C491" s="2"/>
      <c r="D491" s="6"/>
      <c r="E491" s="2"/>
      <c r="F491" s="2"/>
      <c r="G491" s="4"/>
      <c r="H491" s="2"/>
    </row>
    <row r="492" spans="1:8" ht="12.75">
      <c r="A492" s="1"/>
      <c r="B492" s="2"/>
      <c r="C492" s="2"/>
      <c r="D492" s="6"/>
      <c r="E492" s="2"/>
      <c r="F492" s="2"/>
      <c r="G492" s="4"/>
      <c r="H492" s="2"/>
    </row>
    <row r="493" spans="1:8" ht="12.75">
      <c r="A493" s="1"/>
      <c r="B493" s="2"/>
      <c r="C493" s="2"/>
      <c r="D493" s="6"/>
      <c r="E493" s="2"/>
      <c r="F493" s="2"/>
      <c r="G493" s="4"/>
      <c r="H493" s="2"/>
    </row>
    <row r="494" spans="1:8" ht="12.75">
      <c r="A494" s="1"/>
      <c r="B494" s="2"/>
      <c r="C494" s="2"/>
      <c r="D494" s="6"/>
      <c r="E494" s="2"/>
      <c r="F494" s="2"/>
      <c r="G494" s="4"/>
      <c r="H494" s="2"/>
    </row>
    <row r="495" spans="1:8" ht="12.75">
      <c r="A495" s="1"/>
      <c r="B495" s="2"/>
      <c r="C495" s="2"/>
      <c r="D495" s="6"/>
      <c r="E495" s="2"/>
      <c r="F495" s="2"/>
      <c r="G495" s="4"/>
      <c r="H495" s="2"/>
    </row>
    <row r="496" spans="1:8" ht="12.75">
      <c r="A496" s="1"/>
      <c r="B496" s="2"/>
      <c r="C496" s="2"/>
      <c r="D496" s="6"/>
      <c r="E496" s="2"/>
      <c r="F496" s="2"/>
      <c r="G496" s="4"/>
      <c r="H496" s="2"/>
    </row>
    <row r="497" spans="1:8" ht="12.75">
      <c r="A497" s="1"/>
      <c r="B497" s="2"/>
      <c r="C497" s="2"/>
      <c r="D497" s="6"/>
      <c r="E497" s="2"/>
      <c r="F497" s="2"/>
      <c r="G497" s="4"/>
      <c r="H497" s="2"/>
    </row>
    <row r="498" spans="1:8" ht="12.75">
      <c r="A498" s="1"/>
      <c r="B498" s="2"/>
      <c r="C498" s="2"/>
      <c r="D498" s="6"/>
      <c r="E498" s="2"/>
      <c r="F498" s="2"/>
      <c r="G498" s="4"/>
      <c r="H498" s="2"/>
    </row>
    <row r="499" spans="1:8" ht="12.75">
      <c r="A499" s="1"/>
      <c r="B499" s="2"/>
      <c r="C499" s="2"/>
      <c r="D499" s="6"/>
      <c r="E499" s="2"/>
      <c r="F499" s="2"/>
      <c r="G499" s="4"/>
      <c r="H499" s="2"/>
    </row>
    <row r="500" spans="1:8" ht="12.75">
      <c r="A500" s="1"/>
      <c r="B500" s="2"/>
      <c r="C500" s="2"/>
      <c r="D500" s="6"/>
      <c r="E500" s="2"/>
      <c r="F500" s="2"/>
      <c r="G500" s="4"/>
      <c r="H500" s="2"/>
    </row>
    <row r="501" spans="1:8" ht="12.75">
      <c r="A501" s="1"/>
      <c r="B501" s="2"/>
      <c r="C501" s="2"/>
      <c r="D501" s="6"/>
      <c r="E501" s="2"/>
      <c r="F501" s="2"/>
      <c r="G501" s="4"/>
      <c r="H501" s="2"/>
    </row>
    <row r="502" spans="1:8" ht="12.75">
      <c r="A502" s="1"/>
      <c r="B502" s="2"/>
      <c r="C502" s="2"/>
      <c r="D502" s="6"/>
      <c r="E502" s="2"/>
      <c r="F502" s="2"/>
      <c r="G502" s="4"/>
      <c r="H502" s="2"/>
    </row>
    <row r="503" spans="1:8" ht="12.75">
      <c r="A503" s="1"/>
      <c r="B503" s="2"/>
      <c r="C503" s="2"/>
      <c r="D503" s="6"/>
      <c r="E503" s="2"/>
      <c r="F503" s="2"/>
      <c r="G503" s="4"/>
      <c r="H503" s="2"/>
    </row>
    <row r="504" spans="1:8" ht="12.75">
      <c r="A504" s="1"/>
      <c r="B504" s="2"/>
      <c r="C504" s="2"/>
      <c r="D504" s="6"/>
      <c r="E504" s="2"/>
      <c r="F504" s="2"/>
      <c r="G504" s="4"/>
      <c r="H504" s="2"/>
    </row>
    <row r="505" spans="1:8" ht="12.75">
      <c r="A505" s="1"/>
      <c r="B505" s="2"/>
      <c r="C505" s="2"/>
      <c r="D505" s="6"/>
      <c r="E505" s="2"/>
      <c r="F505" s="2"/>
      <c r="G505" s="4"/>
      <c r="H505" s="2"/>
    </row>
    <row r="506" spans="1:8" ht="12.75">
      <c r="A506" s="1"/>
      <c r="B506" s="2"/>
      <c r="C506" s="2"/>
      <c r="D506" s="6"/>
      <c r="E506" s="2"/>
      <c r="F506" s="2"/>
      <c r="G506" s="4"/>
      <c r="H506" s="2"/>
    </row>
    <row r="507" spans="1:8" ht="12.75">
      <c r="A507" s="1"/>
      <c r="B507" s="2"/>
      <c r="C507" s="2"/>
      <c r="D507" s="6"/>
      <c r="E507" s="2"/>
      <c r="F507" s="2"/>
      <c r="G507" s="4"/>
      <c r="H507" s="2"/>
    </row>
    <row r="508" spans="1:8" ht="12.75">
      <c r="A508" s="1"/>
      <c r="B508" s="2"/>
      <c r="C508" s="2"/>
      <c r="D508" s="6"/>
      <c r="E508" s="2"/>
      <c r="F508" s="2"/>
      <c r="G508" s="4"/>
      <c r="H508" s="2"/>
    </row>
    <row r="509" spans="1:8" ht="12.75">
      <c r="A509" s="1"/>
      <c r="B509" s="2"/>
      <c r="C509" s="2"/>
      <c r="D509" s="6"/>
      <c r="E509" s="2"/>
      <c r="F509" s="2"/>
      <c r="G509" s="4"/>
      <c r="H509" s="2"/>
    </row>
    <row r="510" spans="1:8" ht="12.75">
      <c r="A510" s="1"/>
      <c r="B510" s="2"/>
      <c r="C510" s="2"/>
      <c r="D510" s="6"/>
      <c r="E510" s="2"/>
      <c r="F510" s="2"/>
      <c r="G510" s="4"/>
      <c r="H510" s="2"/>
    </row>
    <row r="511" spans="1:8" ht="12.75">
      <c r="A511" s="1"/>
      <c r="B511" s="2"/>
      <c r="C511" s="2"/>
      <c r="D511" s="6"/>
      <c r="E511" s="2"/>
      <c r="F511" s="2"/>
      <c r="G511" s="4"/>
      <c r="H511" s="2"/>
    </row>
    <row r="512" spans="1:8" ht="12.75">
      <c r="A512" s="1"/>
      <c r="B512" s="2"/>
      <c r="C512" s="2"/>
      <c r="D512" s="6"/>
      <c r="E512" s="2"/>
      <c r="F512" s="2"/>
      <c r="G512" s="4"/>
      <c r="H512" s="2"/>
    </row>
    <row r="513" spans="1:8" ht="12.75">
      <c r="A513" s="1"/>
      <c r="B513" s="2"/>
      <c r="C513" s="2"/>
      <c r="D513" s="6"/>
      <c r="E513" s="2"/>
      <c r="F513" s="2"/>
      <c r="G513" s="4"/>
      <c r="H513" s="2"/>
    </row>
    <row r="514" spans="1:8" ht="12.75">
      <c r="A514" s="1"/>
      <c r="B514" s="2"/>
      <c r="C514" s="2"/>
      <c r="D514" s="6"/>
      <c r="E514" s="2"/>
      <c r="F514" s="2"/>
      <c r="G514" s="4"/>
      <c r="H514" s="2"/>
    </row>
    <row r="515" spans="1:8" ht="12.75">
      <c r="A515" s="1"/>
      <c r="B515" s="2"/>
      <c r="C515" s="2"/>
      <c r="D515" s="6"/>
      <c r="E515" s="2"/>
      <c r="F515" s="2"/>
      <c r="G515" s="4"/>
      <c r="H515" s="2"/>
    </row>
    <row r="516" spans="1:8" ht="12.75">
      <c r="A516" s="1"/>
      <c r="B516" s="2"/>
      <c r="C516" s="2"/>
      <c r="D516" s="6"/>
      <c r="E516" s="2"/>
      <c r="F516" s="2"/>
      <c r="G516" s="4"/>
      <c r="H516" s="2"/>
    </row>
    <row r="517" spans="1:8" ht="12.75">
      <c r="A517" s="1"/>
      <c r="B517" s="2"/>
      <c r="C517" s="2"/>
      <c r="D517" s="6"/>
      <c r="E517" s="2"/>
      <c r="F517" s="2"/>
      <c r="G517" s="4"/>
      <c r="H517" s="2"/>
    </row>
    <row r="518" spans="1:8" ht="12.75">
      <c r="A518" s="1"/>
      <c r="B518" s="2"/>
      <c r="C518" s="2"/>
      <c r="D518" s="6"/>
      <c r="E518" s="2"/>
      <c r="F518" s="2"/>
      <c r="G518" s="4"/>
      <c r="H518" s="2"/>
    </row>
    <row r="519" spans="1:8" ht="12.75">
      <c r="A519" s="1"/>
      <c r="B519" s="2"/>
      <c r="C519" s="2"/>
      <c r="D519" s="6"/>
      <c r="E519" s="2"/>
      <c r="F519" s="2"/>
      <c r="G519" s="4"/>
      <c r="H519" s="2"/>
    </row>
    <row r="520" spans="1:8" ht="12.75">
      <c r="A520" s="1"/>
      <c r="B520" s="2"/>
      <c r="C520" s="2"/>
      <c r="D520" s="6"/>
      <c r="E520" s="2"/>
      <c r="F520" s="2"/>
      <c r="G520" s="4"/>
      <c r="H520" s="2"/>
    </row>
    <row r="521" spans="1:8" ht="12.75">
      <c r="A521" s="1"/>
      <c r="B521" s="2"/>
      <c r="C521" s="2"/>
      <c r="D521" s="6"/>
      <c r="E521" s="2"/>
      <c r="F521" s="2"/>
      <c r="G521" s="4"/>
      <c r="H521" s="2"/>
    </row>
    <row r="522" spans="1:8" ht="12.75">
      <c r="A522" s="1"/>
      <c r="B522" s="2"/>
      <c r="C522" s="2"/>
      <c r="D522" s="6"/>
      <c r="E522" s="2"/>
      <c r="F522" s="2"/>
      <c r="G522" s="4"/>
      <c r="H522" s="2"/>
    </row>
    <row r="523" spans="1:8" ht="12.75">
      <c r="A523" s="1"/>
      <c r="B523" s="2"/>
      <c r="C523" s="2"/>
      <c r="D523" s="6"/>
      <c r="E523" s="2"/>
      <c r="F523" s="2"/>
      <c r="G523" s="4"/>
      <c r="H523" s="2"/>
    </row>
    <row r="524" spans="1:8" ht="12.75">
      <c r="A524" s="1"/>
      <c r="B524" s="2"/>
      <c r="C524" s="2"/>
      <c r="D524" s="6"/>
      <c r="E524" s="2"/>
      <c r="F524" s="2"/>
      <c r="G524" s="4"/>
      <c r="H524" s="2"/>
    </row>
    <row r="525" spans="1:8" ht="12.75">
      <c r="A525" s="1"/>
      <c r="B525" s="2"/>
      <c r="C525" s="2"/>
      <c r="D525" s="6"/>
      <c r="E525" s="2"/>
      <c r="F525" s="2"/>
      <c r="G525" s="4"/>
      <c r="H525" s="2"/>
    </row>
    <row r="526" spans="1:8" ht="12.75">
      <c r="A526" s="1"/>
      <c r="B526" s="2"/>
      <c r="C526" s="2"/>
      <c r="D526" s="6"/>
      <c r="E526" s="2"/>
      <c r="F526" s="2"/>
      <c r="G526" s="4"/>
      <c r="H526" s="2"/>
    </row>
    <row r="527" spans="1:8" ht="12.75">
      <c r="A527" s="1"/>
      <c r="B527" s="2"/>
      <c r="C527" s="2"/>
      <c r="D527" s="6"/>
      <c r="E527" s="2"/>
      <c r="F527" s="2"/>
      <c r="G527" s="4"/>
      <c r="H527" s="2"/>
    </row>
    <row r="528" spans="1:8" ht="12.75">
      <c r="A528" s="1"/>
      <c r="B528" s="2"/>
      <c r="C528" s="2"/>
      <c r="D528" s="6"/>
      <c r="E528" s="2"/>
      <c r="F528" s="2"/>
      <c r="G528" s="4"/>
      <c r="H528" s="2"/>
    </row>
    <row r="529" spans="1:8" ht="12.75">
      <c r="A529" s="1"/>
      <c r="B529" s="2"/>
      <c r="C529" s="2"/>
      <c r="D529" s="6"/>
      <c r="E529" s="2"/>
      <c r="F529" s="2"/>
      <c r="G529" s="4"/>
      <c r="H529" s="2"/>
    </row>
    <row r="530" spans="1:8" ht="12.75">
      <c r="A530" s="1"/>
      <c r="B530" s="2"/>
      <c r="C530" s="2"/>
      <c r="D530" s="6"/>
      <c r="E530" s="2"/>
      <c r="F530" s="2"/>
      <c r="G530" s="4"/>
      <c r="H530" s="2"/>
    </row>
    <row r="531" spans="1:8" ht="12.75">
      <c r="A531" s="1"/>
      <c r="B531" s="2"/>
      <c r="C531" s="2"/>
      <c r="D531" s="6"/>
      <c r="E531" s="2"/>
      <c r="F531" s="2"/>
      <c r="G531" s="4"/>
      <c r="H531" s="2"/>
    </row>
    <row r="532" spans="1:8" ht="12.75">
      <c r="A532" s="1"/>
      <c r="B532" s="2"/>
      <c r="C532" s="2"/>
      <c r="D532" s="6"/>
      <c r="E532" s="2"/>
      <c r="F532" s="2"/>
      <c r="G532" s="4"/>
      <c r="H532" s="2"/>
    </row>
    <row r="533" spans="1:8" ht="12.75">
      <c r="A533" s="1"/>
      <c r="B533" s="2"/>
      <c r="C533" s="2"/>
      <c r="D533" s="6"/>
      <c r="E533" s="2"/>
      <c r="F533" s="2"/>
      <c r="G533" s="4"/>
      <c r="H533" s="2"/>
    </row>
    <row r="534" spans="1:8" ht="12.75">
      <c r="A534" s="1"/>
      <c r="B534" s="2"/>
      <c r="C534" s="2"/>
      <c r="D534" s="6"/>
      <c r="E534" s="2"/>
      <c r="F534" s="2"/>
      <c r="G534" s="4"/>
      <c r="H534" s="2"/>
    </row>
    <row r="535" spans="1:8" ht="12.75">
      <c r="A535" s="1"/>
      <c r="B535" s="2"/>
      <c r="C535" s="2"/>
      <c r="D535" s="6"/>
      <c r="E535" s="2"/>
      <c r="F535" s="2"/>
      <c r="G535" s="4"/>
      <c r="H535" s="2"/>
    </row>
    <row r="536" spans="1:8" ht="12.75">
      <c r="A536" s="1"/>
      <c r="B536" s="2"/>
      <c r="C536" s="2"/>
      <c r="D536" s="6"/>
      <c r="E536" s="2"/>
      <c r="F536" s="2"/>
      <c r="G536" s="4"/>
      <c r="H536" s="2"/>
    </row>
    <row r="537" spans="1:8" ht="12.75">
      <c r="A537" s="1"/>
      <c r="B537" s="2"/>
      <c r="C537" s="2"/>
      <c r="D537" s="6"/>
      <c r="E537" s="2"/>
      <c r="F537" s="2"/>
      <c r="G537" s="4"/>
      <c r="H537" s="2"/>
    </row>
    <row r="538" spans="1:8" ht="12.75">
      <c r="A538" s="1"/>
      <c r="B538" s="2"/>
      <c r="C538" s="2"/>
      <c r="D538" s="6"/>
      <c r="E538" s="2"/>
      <c r="F538" s="2"/>
      <c r="G538" s="4"/>
      <c r="H538" s="2"/>
    </row>
    <row r="539" spans="1:8" ht="12.75">
      <c r="A539" s="1"/>
      <c r="B539" s="2"/>
      <c r="C539" s="2"/>
      <c r="D539" s="6"/>
      <c r="E539" s="2"/>
      <c r="F539" s="2"/>
      <c r="G539" s="4"/>
      <c r="H539" s="2"/>
    </row>
    <row r="540" spans="1:8" ht="12.75">
      <c r="A540" s="1"/>
      <c r="B540" s="2"/>
      <c r="C540" s="2"/>
      <c r="D540" s="6"/>
      <c r="E540" s="2"/>
      <c r="F540" s="2"/>
      <c r="G540" s="4"/>
      <c r="H540" s="2"/>
    </row>
    <row r="541" spans="1:8" ht="12.75">
      <c r="A541" s="1"/>
      <c r="B541" s="2"/>
      <c r="C541" s="2"/>
      <c r="D541" s="6"/>
      <c r="E541" s="2"/>
      <c r="F541" s="2"/>
      <c r="G541" s="4"/>
      <c r="H541" s="2"/>
    </row>
    <row r="542" spans="1:8" ht="12.75">
      <c r="A542" s="1"/>
      <c r="B542" s="2"/>
      <c r="C542" s="2"/>
      <c r="D542" s="6"/>
      <c r="E542" s="2"/>
      <c r="F542" s="2"/>
      <c r="G542" s="4"/>
      <c r="H542" s="2"/>
    </row>
    <row r="543" spans="1:8" ht="12.75">
      <c r="A543" s="1"/>
      <c r="B543" s="2"/>
      <c r="C543" s="2"/>
      <c r="D543" s="6"/>
      <c r="E543" s="2"/>
      <c r="F543" s="2"/>
      <c r="G543" s="4"/>
      <c r="H543" s="2"/>
    </row>
    <row r="544" spans="1:8" ht="12.75">
      <c r="A544" s="1"/>
      <c r="B544" s="2"/>
      <c r="C544" s="2"/>
      <c r="D544" s="6"/>
      <c r="E544" s="2"/>
      <c r="F544" s="2"/>
      <c r="G544" s="4"/>
      <c r="H544" s="2"/>
    </row>
    <row r="545" spans="1:8" ht="12.75">
      <c r="A545" s="1"/>
      <c r="B545" s="2"/>
      <c r="C545" s="2"/>
      <c r="D545" s="6"/>
      <c r="E545" s="2"/>
      <c r="F545" s="2"/>
      <c r="G545" s="4"/>
      <c r="H545" s="2"/>
    </row>
    <row r="546" spans="1:8" ht="12.75">
      <c r="A546" s="1"/>
      <c r="B546" s="2"/>
      <c r="C546" s="2"/>
      <c r="D546" s="6"/>
      <c r="E546" s="2"/>
      <c r="F546" s="2"/>
      <c r="G546" s="4"/>
      <c r="H546" s="2"/>
    </row>
    <row r="547" spans="1:8" ht="12.75">
      <c r="A547" s="1"/>
      <c r="B547" s="2"/>
      <c r="C547" s="2"/>
      <c r="D547" s="6"/>
      <c r="E547" s="2"/>
      <c r="F547" s="2"/>
      <c r="G547" s="4"/>
      <c r="H547" s="2"/>
    </row>
    <row r="548" spans="1:8" ht="12.75">
      <c r="A548" s="1"/>
      <c r="B548" s="2"/>
      <c r="C548" s="2"/>
      <c r="D548" s="6"/>
      <c r="E548" s="2"/>
      <c r="F548" s="2"/>
      <c r="G548" s="4"/>
      <c r="H548" s="2"/>
    </row>
    <row r="549" spans="1:8" ht="12.75">
      <c r="A549" s="1"/>
      <c r="B549" s="2"/>
      <c r="C549" s="2"/>
      <c r="D549" s="6"/>
      <c r="E549" s="2"/>
      <c r="F549" s="2"/>
      <c r="G549" s="4"/>
      <c r="H549" s="2"/>
    </row>
    <row r="550" spans="1:8" ht="12.75">
      <c r="A550" s="1"/>
      <c r="B550" s="2"/>
      <c r="C550" s="2"/>
      <c r="D550" s="6"/>
      <c r="E550" s="2"/>
      <c r="F550" s="2"/>
      <c r="G550" s="4"/>
      <c r="H550" s="2"/>
    </row>
    <row r="551" spans="1:8" ht="12.75">
      <c r="A551" s="1"/>
      <c r="B551" s="2"/>
      <c r="C551" s="2"/>
      <c r="D551" s="6"/>
      <c r="E551" s="2"/>
      <c r="F551" s="2"/>
      <c r="G551" s="4"/>
      <c r="H551" s="2"/>
    </row>
    <row r="552" spans="1:8" ht="12.75">
      <c r="A552" s="1"/>
      <c r="B552" s="2"/>
      <c r="C552" s="2"/>
      <c r="D552" s="6"/>
      <c r="E552" s="2"/>
      <c r="F552" s="2"/>
      <c r="G552" s="4"/>
      <c r="H552" s="2"/>
    </row>
    <row r="553" spans="1:8" ht="12.75">
      <c r="A553" s="1"/>
      <c r="B553" s="2"/>
      <c r="C553" s="2"/>
      <c r="D553" s="6"/>
      <c r="E553" s="2"/>
      <c r="F553" s="2"/>
      <c r="G553" s="4"/>
      <c r="H553" s="2"/>
    </row>
    <row r="554" spans="1:8" ht="12.75">
      <c r="A554" s="1"/>
      <c r="B554" s="2"/>
      <c r="C554" s="2"/>
      <c r="D554" s="6"/>
      <c r="E554" s="2"/>
      <c r="F554" s="2"/>
      <c r="G554" s="4"/>
      <c r="H554" s="2"/>
    </row>
    <row r="555" spans="1:8" ht="12.75">
      <c r="A555" s="1"/>
      <c r="B555" s="2"/>
      <c r="C555" s="2"/>
      <c r="D555" s="6"/>
      <c r="E555" s="2"/>
      <c r="F555" s="2"/>
      <c r="G555" s="4"/>
      <c r="H555" s="2"/>
    </row>
    <row r="556" spans="1:8" ht="12.75">
      <c r="A556" s="1"/>
      <c r="B556" s="2"/>
      <c r="C556" s="2"/>
      <c r="D556" s="6"/>
      <c r="E556" s="2"/>
      <c r="F556" s="2"/>
      <c r="G556" s="4"/>
      <c r="H556" s="2"/>
    </row>
    <row r="557" spans="1:8" ht="12.75">
      <c r="A557" s="1"/>
      <c r="B557" s="2"/>
      <c r="C557" s="2"/>
      <c r="D557" s="6"/>
      <c r="E557" s="2"/>
      <c r="F557" s="2"/>
      <c r="G557" s="4"/>
      <c r="H557" s="2"/>
    </row>
    <row r="558" spans="1:8" ht="12.75">
      <c r="A558" s="1"/>
      <c r="B558" s="2"/>
      <c r="C558" s="2"/>
      <c r="D558" s="6"/>
      <c r="E558" s="2"/>
      <c r="F558" s="2"/>
      <c r="G558" s="4"/>
      <c r="H558" s="2"/>
    </row>
    <row r="559" spans="1:8" ht="12.75">
      <c r="A559" s="1"/>
      <c r="B559" s="2"/>
      <c r="C559" s="2"/>
      <c r="D559" s="6"/>
      <c r="E559" s="2"/>
      <c r="F559" s="2"/>
      <c r="G559" s="4"/>
      <c r="H559" s="2"/>
    </row>
    <row r="560" spans="1:8" ht="12.75">
      <c r="A560" s="1"/>
      <c r="B560" s="2"/>
      <c r="C560" s="2"/>
      <c r="D560" s="6"/>
      <c r="E560" s="2"/>
      <c r="F560" s="2"/>
      <c r="G560" s="4"/>
      <c r="H560" s="2"/>
    </row>
    <row r="561" spans="1:8" ht="12.75">
      <c r="A561" s="1"/>
      <c r="B561" s="2"/>
      <c r="C561" s="2"/>
      <c r="D561" s="6"/>
      <c r="E561" s="2"/>
      <c r="F561" s="2"/>
      <c r="G561" s="4"/>
      <c r="H561" s="2"/>
    </row>
    <row r="562" spans="1:8" ht="12.75">
      <c r="A562" s="1"/>
      <c r="B562" s="2"/>
      <c r="C562" s="2"/>
      <c r="D562" s="6"/>
      <c r="E562" s="2"/>
      <c r="F562" s="2"/>
      <c r="G562" s="4"/>
      <c r="H562" s="2"/>
    </row>
    <row r="563" spans="1:8" ht="12.75">
      <c r="A563" s="1"/>
      <c r="B563" s="2"/>
      <c r="C563" s="2"/>
      <c r="D563" s="6"/>
      <c r="E563" s="2"/>
      <c r="F563" s="2"/>
      <c r="G563" s="4"/>
      <c r="H563" s="2"/>
    </row>
    <row r="564" spans="1:8" ht="12.75">
      <c r="A564" s="1"/>
      <c r="B564" s="2"/>
      <c r="C564" s="2"/>
      <c r="D564" s="6"/>
      <c r="E564" s="2"/>
      <c r="F564" s="2"/>
      <c r="G564" s="4"/>
      <c r="H564" s="2"/>
    </row>
    <row r="565" spans="1:8" ht="12.75">
      <c r="A565" s="1"/>
      <c r="B565" s="2"/>
      <c r="C565" s="2"/>
      <c r="D565" s="6"/>
      <c r="E565" s="2"/>
      <c r="F565" s="2"/>
      <c r="G565" s="4"/>
      <c r="H565" s="2"/>
    </row>
    <row r="566" spans="1:8" ht="12.75">
      <c r="A566" s="1"/>
      <c r="B566" s="2"/>
      <c r="C566" s="2"/>
      <c r="D566" s="6"/>
      <c r="E566" s="2"/>
      <c r="F566" s="2"/>
      <c r="G566" s="4"/>
      <c r="H566" s="2"/>
    </row>
    <row r="567" spans="1:8" ht="12.75">
      <c r="A567" s="1"/>
      <c r="B567" s="2"/>
      <c r="C567" s="2"/>
      <c r="D567" s="6"/>
      <c r="E567" s="2"/>
      <c r="F567" s="2"/>
      <c r="G567" s="4"/>
      <c r="H567" s="2"/>
    </row>
    <row r="568" spans="1:8" ht="12.75">
      <c r="A568" s="1"/>
      <c r="B568" s="2"/>
      <c r="C568" s="2"/>
      <c r="D568" s="6"/>
      <c r="E568" s="2"/>
      <c r="F568" s="2"/>
      <c r="G568" s="4"/>
      <c r="H568" s="2"/>
    </row>
    <row r="569" spans="1:8" ht="12.75">
      <c r="A569" s="1"/>
      <c r="B569" s="2"/>
      <c r="C569" s="2"/>
      <c r="D569" s="6"/>
      <c r="E569" s="2"/>
      <c r="F569" s="2"/>
      <c r="G569" s="4"/>
      <c r="H569" s="2"/>
    </row>
    <row r="570" spans="1:8" ht="12.75">
      <c r="A570" s="1"/>
      <c r="B570" s="2"/>
      <c r="C570" s="2"/>
      <c r="D570" s="6"/>
      <c r="E570" s="2"/>
      <c r="F570" s="2"/>
      <c r="G570" s="4"/>
      <c r="H570" s="2"/>
    </row>
    <row r="571" spans="1:8" ht="12.75">
      <c r="A571" s="1"/>
      <c r="B571" s="2"/>
      <c r="C571" s="2"/>
      <c r="D571" s="6"/>
      <c r="E571" s="2"/>
      <c r="F571" s="2"/>
      <c r="G571" s="4"/>
      <c r="H571" s="2"/>
    </row>
    <row r="572" spans="1:8" ht="12.75">
      <c r="A572" s="1"/>
      <c r="B572" s="2"/>
      <c r="C572" s="2"/>
      <c r="D572" s="6"/>
      <c r="E572" s="2"/>
      <c r="F572" s="2"/>
      <c r="G572" s="4"/>
      <c r="H572" s="2"/>
    </row>
    <row r="573" spans="1:8" ht="12.75">
      <c r="A573" s="1"/>
      <c r="B573" s="2"/>
      <c r="C573" s="2"/>
      <c r="D573" s="6"/>
      <c r="E573" s="2"/>
      <c r="F573" s="2"/>
      <c r="G573" s="4"/>
      <c r="H573" s="2"/>
    </row>
    <row r="574" spans="1:8" ht="12.75">
      <c r="A574" s="1"/>
      <c r="B574" s="2"/>
      <c r="C574" s="2"/>
      <c r="D574" s="6"/>
      <c r="E574" s="2"/>
      <c r="F574" s="2"/>
      <c r="G574" s="4"/>
      <c r="H574" s="2"/>
    </row>
    <row r="575" spans="1:8" ht="12.75">
      <c r="A575" s="1"/>
      <c r="B575" s="2"/>
      <c r="C575" s="2"/>
      <c r="D575" s="6"/>
      <c r="E575" s="2"/>
      <c r="F575" s="2"/>
      <c r="G575" s="4"/>
      <c r="H575" s="2"/>
    </row>
    <row r="576" spans="1:8" ht="12.75">
      <c r="A576" s="1"/>
      <c r="B576" s="2"/>
      <c r="C576" s="2"/>
      <c r="D576" s="6"/>
      <c r="E576" s="2"/>
      <c r="F576" s="2"/>
      <c r="G576" s="4"/>
      <c r="H576" s="2"/>
    </row>
    <row r="577" spans="1:8" ht="12.75">
      <c r="A577" s="1"/>
      <c r="B577" s="2"/>
      <c r="C577" s="2"/>
      <c r="D577" s="6"/>
      <c r="E577" s="2"/>
      <c r="F577" s="2"/>
      <c r="G577" s="4"/>
      <c r="H577" s="2"/>
    </row>
    <row r="578" spans="1:8" ht="12.75">
      <c r="A578" s="1"/>
      <c r="B578" s="2"/>
      <c r="C578" s="2"/>
      <c r="D578" s="6"/>
      <c r="E578" s="2"/>
      <c r="F578" s="2"/>
      <c r="G578" s="4"/>
      <c r="H578" s="2"/>
    </row>
    <row r="579" spans="1:8" ht="12.75">
      <c r="A579" s="1"/>
      <c r="B579" s="2"/>
      <c r="C579" s="2"/>
      <c r="D579" s="6"/>
      <c r="E579" s="2"/>
      <c r="F579" s="2"/>
      <c r="G579" s="4"/>
      <c r="H579" s="2"/>
    </row>
    <row r="580" spans="1:8" ht="12.75">
      <c r="A580" s="1"/>
      <c r="B580" s="2"/>
      <c r="C580" s="2"/>
      <c r="D580" s="6"/>
      <c r="E580" s="2"/>
      <c r="F580" s="2"/>
      <c r="G580" s="4"/>
      <c r="H580" s="2"/>
    </row>
    <row r="581" spans="1:8" ht="12.75">
      <c r="A581" s="1"/>
      <c r="B581" s="2"/>
      <c r="C581" s="2"/>
      <c r="D581" s="6"/>
      <c r="E581" s="2"/>
      <c r="F581" s="2"/>
      <c r="G581" s="4"/>
      <c r="H581" s="2"/>
    </row>
    <row r="582" spans="1:8" ht="12.75">
      <c r="A582" s="1"/>
      <c r="B582" s="2"/>
      <c r="C582" s="2"/>
      <c r="D582" s="6"/>
      <c r="E582" s="2"/>
      <c r="F582" s="2"/>
      <c r="G582" s="4"/>
      <c r="H582" s="2"/>
    </row>
    <row r="583" spans="1:8" ht="12.75">
      <c r="A583" s="1"/>
      <c r="B583" s="2"/>
      <c r="C583" s="2"/>
      <c r="D583" s="6"/>
      <c r="E583" s="2"/>
      <c r="F583" s="2"/>
      <c r="G583" s="4"/>
      <c r="H583" s="2"/>
    </row>
    <row r="584" spans="1:8" ht="12.75">
      <c r="A584" s="1"/>
      <c r="B584" s="2"/>
      <c r="C584" s="2"/>
      <c r="D584" s="6"/>
      <c r="E584" s="2"/>
      <c r="F584" s="2"/>
      <c r="G584" s="4"/>
      <c r="H584" s="2"/>
    </row>
    <row r="585" spans="1:8" ht="12.75">
      <c r="A585" s="1"/>
      <c r="B585" s="2"/>
      <c r="C585" s="2"/>
      <c r="D585" s="6"/>
      <c r="E585" s="2"/>
      <c r="F585" s="2"/>
      <c r="G585" s="4"/>
      <c r="H585" s="2"/>
    </row>
    <row r="586" spans="1:8" ht="12.75">
      <c r="A586" s="1"/>
      <c r="B586" s="2"/>
      <c r="C586" s="2"/>
      <c r="D586" s="6"/>
      <c r="E586" s="2"/>
      <c r="F586" s="2"/>
      <c r="G586" s="4"/>
      <c r="H586" s="2"/>
    </row>
    <row r="587" spans="1:8" ht="12.75">
      <c r="A587" s="1"/>
      <c r="B587" s="2"/>
      <c r="C587" s="2"/>
      <c r="D587" s="6"/>
      <c r="E587" s="2"/>
      <c r="F587" s="2"/>
      <c r="G587" s="4"/>
      <c r="H587" s="2"/>
    </row>
    <row r="588" spans="1:8" ht="12.75">
      <c r="A588" s="1"/>
      <c r="B588" s="2"/>
      <c r="C588" s="2"/>
      <c r="D588" s="6"/>
      <c r="E588" s="2"/>
      <c r="F588" s="2"/>
      <c r="G588" s="4"/>
      <c r="H588" s="2"/>
    </row>
    <row r="589" spans="1:8" ht="12.75">
      <c r="A589" s="1"/>
      <c r="B589" s="2"/>
      <c r="C589" s="2"/>
      <c r="D589" s="6"/>
      <c r="E589" s="2"/>
      <c r="F589" s="2"/>
      <c r="G589" s="4"/>
      <c r="H589" s="2"/>
    </row>
    <row r="590" spans="1:8" ht="12.75">
      <c r="A590" s="1"/>
      <c r="B590" s="2"/>
      <c r="C590" s="2"/>
      <c r="D590" s="6"/>
      <c r="E590" s="2"/>
      <c r="F590" s="2"/>
      <c r="G590" s="4"/>
      <c r="H590" s="2"/>
    </row>
    <row r="591" spans="1:8" ht="12.75">
      <c r="A591" s="1"/>
      <c r="B591" s="2"/>
      <c r="C591" s="2"/>
      <c r="D591" s="6"/>
      <c r="E591" s="2"/>
      <c r="F591" s="2"/>
      <c r="G591" s="4"/>
      <c r="H591" s="2"/>
    </row>
    <row r="592" spans="1:8" ht="12.75">
      <c r="A592" s="1"/>
      <c r="B592" s="2"/>
      <c r="C592" s="2"/>
      <c r="D592" s="6"/>
      <c r="E592" s="2"/>
      <c r="F592" s="2"/>
      <c r="G592" s="4"/>
      <c r="H592" s="2"/>
    </row>
    <row r="593" spans="1:8" ht="12.75">
      <c r="A593" s="1"/>
      <c r="B593" s="2"/>
      <c r="C593" s="2"/>
      <c r="D593" s="6"/>
      <c r="E593" s="2"/>
      <c r="F593" s="2"/>
      <c r="G593" s="4"/>
      <c r="H593" s="2"/>
    </row>
    <row r="594" spans="1:8" ht="12.75">
      <c r="A594" s="1"/>
      <c r="B594" s="2"/>
      <c r="C594" s="2"/>
      <c r="D594" s="6"/>
      <c r="E594" s="2"/>
      <c r="F594" s="2"/>
      <c r="G594" s="4"/>
      <c r="H594" s="2"/>
    </row>
    <row r="595" spans="1:8" ht="12.75">
      <c r="A595" s="1"/>
      <c r="B595" s="2"/>
      <c r="C595" s="2"/>
      <c r="D595" s="6"/>
      <c r="E595" s="2"/>
      <c r="F595" s="2"/>
      <c r="G595" s="4"/>
      <c r="H595" s="2"/>
    </row>
    <row r="596" spans="1:8" ht="12.75">
      <c r="A596" s="1"/>
      <c r="B596" s="2"/>
      <c r="C596" s="2"/>
      <c r="D596" s="6"/>
      <c r="E596" s="2"/>
      <c r="F596" s="2"/>
      <c r="G596" s="4"/>
      <c r="H596" s="2"/>
    </row>
    <row r="597" spans="1:8" ht="12.75">
      <c r="A597" s="1"/>
      <c r="B597" s="2"/>
      <c r="C597" s="2"/>
      <c r="D597" s="6"/>
      <c r="E597" s="2"/>
      <c r="F597" s="2"/>
      <c r="G597" s="4"/>
      <c r="H597" s="2"/>
    </row>
    <row r="598" spans="1:8" ht="12.75">
      <c r="A598" s="1"/>
      <c r="B598" s="2"/>
      <c r="C598" s="2"/>
      <c r="D598" s="6"/>
      <c r="E598" s="2"/>
      <c r="F598" s="2"/>
      <c r="G598" s="4"/>
      <c r="H598" s="2"/>
    </row>
    <row r="599" spans="1:8" ht="12.75">
      <c r="A599" s="1"/>
      <c r="B599" s="2"/>
      <c r="C599" s="2"/>
      <c r="D599" s="6"/>
      <c r="E599" s="2"/>
      <c r="F599" s="2"/>
      <c r="G599" s="4"/>
      <c r="H599" s="2"/>
    </row>
    <row r="600" spans="1:8" ht="12.75">
      <c r="A600" s="1"/>
      <c r="B600" s="2"/>
      <c r="C600" s="2"/>
      <c r="D600" s="6"/>
      <c r="E600" s="2"/>
      <c r="F600" s="2"/>
      <c r="G600" s="4"/>
      <c r="H600" s="2"/>
    </row>
    <row r="601" spans="1:8" ht="12.75">
      <c r="A601" s="1"/>
      <c r="B601" s="2"/>
      <c r="C601" s="2"/>
      <c r="D601" s="6"/>
      <c r="E601" s="2"/>
      <c r="F601" s="2"/>
      <c r="G601" s="4"/>
      <c r="H601" s="2"/>
    </row>
    <row r="602" spans="1:8" ht="12.75">
      <c r="A602" s="1"/>
      <c r="B602" s="2"/>
      <c r="C602" s="2"/>
      <c r="D602" s="6"/>
      <c r="E602" s="2"/>
      <c r="F602" s="2"/>
      <c r="G602" s="4"/>
      <c r="H602" s="2"/>
    </row>
    <row r="603" spans="1:8" ht="12.75">
      <c r="A603" s="1"/>
      <c r="B603" s="2"/>
      <c r="C603" s="2"/>
      <c r="D603" s="6"/>
      <c r="E603" s="2"/>
      <c r="F603" s="2"/>
      <c r="G603" s="4"/>
      <c r="H603" s="2"/>
    </row>
    <row r="604" spans="1:8" ht="12.75">
      <c r="A604" s="1"/>
      <c r="B604" s="2"/>
      <c r="C604" s="2"/>
      <c r="D604" s="6"/>
      <c r="E604" s="2"/>
      <c r="F604" s="2"/>
      <c r="G604" s="4"/>
      <c r="H604" s="2"/>
    </row>
    <row r="605" spans="1:8" ht="12.75">
      <c r="A605" s="1"/>
      <c r="B605" s="2"/>
      <c r="C605" s="2"/>
      <c r="D605" s="6"/>
      <c r="E605" s="2"/>
      <c r="F605" s="2"/>
      <c r="G605" s="4"/>
      <c r="H605" s="2"/>
    </row>
    <row r="606" spans="1:8" ht="12.75">
      <c r="A606" s="1"/>
      <c r="B606" s="2"/>
      <c r="C606" s="2"/>
      <c r="D606" s="6"/>
      <c r="E606" s="2"/>
      <c r="F606" s="2"/>
      <c r="G606" s="4"/>
      <c r="H606" s="2"/>
    </row>
    <row r="607" spans="1:8" ht="12.75">
      <c r="A607" s="1"/>
      <c r="B607" s="2"/>
      <c r="C607" s="2"/>
      <c r="D607" s="6"/>
      <c r="E607" s="2"/>
      <c r="F607" s="2"/>
      <c r="G607" s="4"/>
      <c r="H607" s="2"/>
    </row>
    <row r="608" spans="1:8" ht="12.75">
      <c r="A608" s="1"/>
      <c r="B608" s="2"/>
      <c r="C608" s="2"/>
      <c r="D608" s="6"/>
      <c r="E608" s="2"/>
      <c r="F608" s="2"/>
      <c r="G608" s="4"/>
      <c r="H608" s="2"/>
    </row>
    <row r="609" spans="1:8" ht="12.75">
      <c r="A609" s="1"/>
      <c r="B609" s="2"/>
      <c r="C609" s="2"/>
      <c r="D609" s="6"/>
      <c r="E609" s="2"/>
      <c r="F609" s="2"/>
      <c r="G609" s="4"/>
      <c r="H609" s="2"/>
    </row>
    <row r="610" spans="1:8" ht="12.75">
      <c r="A610" s="1"/>
      <c r="B610" s="2"/>
      <c r="C610" s="2"/>
      <c r="D610" s="6"/>
      <c r="E610" s="2"/>
      <c r="F610" s="2"/>
      <c r="G610" s="4"/>
      <c r="H610" s="2"/>
    </row>
    <row r="611" spans="1:8" ht="12.75">
      <c r="A611" s="1"/>
      <c r="B611" s="2"/>
      <c r="C611" s="2"/>
      <c r="D611" s="6"/>
      <c r="E611" s="2"/>
      <c r="F611" s="2"/>
      <c r="G611" s="4"/>
      <c r="H611" s="2"/>
    </row>
    <row r="612" spans="1:8" ht="12.75">
      <c r="A612" s="1"/>
      <c r="B612" s="2"/>
      <c r="C612" s="2"/>
      <c r="D612" s="6"/>
      <c r="E612" s="2"/>
      <c r="F612" s="2"/>
      <c r="G612" s="4"/>
      <c r="H612" s="2"/>
    </row>
    <row r="613" spans="1:8" ht="12.75">
      <c r="A613" s="1"/>
      <c r="B613" s="2"/>
      <c r="C613" s="2"/>
      <c r="D613" s="6"/>
      <c r="E613" s="2"/>
      <c r="F613" s="2"/>
      <c r="G613" s="4"/>
      <c r="H613" s="2"/>
    </row>
    <row r="614" spans="1:8" ht="12.75">
      <c r="A614" s="1"/>
      <c r="B614" s="2"/>
      <c r="C614" s="2"/>
      <c r="D614" s="6"/>
      <c r="E614" s="2"/>
      <c r="F614" s="2"/>
      <c r="G614" s="4"/>
      <c r="H614" s="2"/>
    </row>
    <row r="615" spans="1:8" ht="12.75">
      <c r="A615" s="1"/>
      <c r="B615" s="2"/>
      <c r="C615" s="2"/>
      <c r="D615" s="6"/>
      <c r="E615" s="2"/>
      <c r="F615" s="2"/>
      <c r="G615" s="4"/>
      <c r="H615" s="2"/>
    </row>
    <row r="616" spans="1:8" ht="12.75">
      <c r="A616" s="1"/>
      <c r="B616" s="2"/>
      <c r="C616" s="2"/>
      <c r="D616" s="6"/>
      <c r="E616" s="2"/>
      <c r="F616" s="2"/>
      <c r="G616" s="4"/>
      <c r="H616" s="2"/>
    </row>
    <row r="617" spans="1:8" ht="12.75">
      <c r="A617" s="1"/>
      <c r="B617" s="2"/>
      <c r="C617" s="2"/>
      <c r="D617" s="6"/>
      <c r="E617" s="2"/>
      <c r="F617" s="2"/>
      <c r="G617" s="4"/>
      <c r="H617" s="2"/>
    </row>
    <row r="618" spans="1:8" ht="12.75">
      <c r="A618" s="1"/>
      <c r="B618" s="2"/>
      <c r="C618" s="2"/>
      <c r="D618" s="6"/>
      <c r="E618" s="2"/>
      <c r="F618" s="2"/>
      <c r="G618" s="4"/>
      <c r="H618" s="2"/>
    </row>
    <row r="619" spans="1:8" ht="12.75">
      <c r="A619" s="1"/>
      <c r="B619" s="2"/>
      <c r="C619" s="2"/>
      <c r="D619" s="6"/>
      <c r="E619" s="2"/>
      <c r="F619" s="2"/>
      <c r="G619" s="4"/>
      <c r="H619" s="2"/>
    </row>
    <row r="620" spans="1:8" ht="12.75">
      <c r="A620" s="1"/>
      <c r="B620" s="2"/>
      <c r="C620" s="2"/>
      <c r="D620" s="6"/>
      <c r="E620" s="2"/>
      <c r="F620" s="2"/>
      <c r="G620" s="4"/>
      <c r="H620" s="2"/>
    </row>
    <row r="621" spans="1:8" ht="12.75">
      <c r="A621" s="1"/>
      <c r="B621" s="2"/>
      <c r="C621" s="2"/>
      <c r="D621" s="6"/>
      <c r="E621" s="2"/>
      <c r="F621" s="2"/>
      <c r="G621" s="4"/>
      <c r="H621" s="2"/>
    </row>
    <row r="622" spans="1:8" ht="12.75">
      <c r="A622" s="1"/>
      <c r="B622" s="2"/>
      <c r="C622" s="2"/>
      <c r="D622" s="6"/>
      <c r="E622" s="2"/>
      <c r="F622" s="2"/>
      <c r="G622" s="4"/>
      <c r="H622" s="2"/>
    </row>
    <row r="623" spans="1:8" ht="12.75">
      <c r="A623" s="1"/>
      <c r="B623" s="2"/>
      <c r="C623" s="2"/>
      <c r="D623" s="6"/>
      <c r="E623" s="2"/>
      <c r="F623" s="2"/>
      <c r="G623" s="4"/>
      <c r="H623" s="2"/>
    </row>
    <row r="624" spans="1:8" ht="12.75">
      <c r="A624" s="1"/>
      <c r="B624" s="2"/>
      <c r="C624" s="2"/>
      <c r="D624" s="6"/>
      <c r="E624" s="2"/>
      <c r="F624" s="2"/>
      <c r="G624" s="4"/>
      <c r="H624" s="2"/>
    </row>
    <row r="625" spans="1:8" ht="12.75">
      <c r="A625" s="1"/>
      <c r="B625" s="2"/>
      <c r="C625" s="2"/>
      <c r="D625" s="6"/>
      <c r="E625" s="2"/>
      <c r="F625" s="2"/>
      <c r="G625" s="4"/>
      <c r="H625" s="2"/>
    </row>
    <row r="626" spans="1:8" ht="12.75">
      <c r="A626" s="1"/>
      <c r="B626" s="2"/>
      <c r="C626" s="2"/>
      <c r="D626" s="6"/>
      <c r="E626" s="2"/>
      <c r="F626" s="2"/>
      <c r="G626" s="4"/>
      <c r="H626" s="2"/>
    </row>
    <row r="627" spans="1:8" ht="12.75">
      <c r="A627" s="1"/>
      <c r="B627" s="2"/>
      <c r="C627" s="2"/>
      <c r="D627" s="6"/>
      <c r="E627" s="2"/>
      <c r="F627" s="2"/>
      <c r="G627" s="4"/>
      <c r="H627" s="2"/>
    </row>
    <row r="628" spans="1:8" ht="12.75">
      <c r="A628" s="1"/>
      <c r="B628" s="2"/>
      <c r="C628" s="2"/>
      <c r="D628" s="6"/>
      <c r="E628" s="2"/>
      <c r="F628" s="2"/>
      <c r="G628" s="4"/>
      <c r="H628" s="2"/>
    </row>
    <row r="629" spans="1:8" ht="12.75">
      <c r="A629" s="1"/>
      <c r="B629" s="2"/>
      <c r="C629" s="2"/>
      <c r="D629" s="6"/>
      <c r="E629" s="2"/>
      <c r="F629" s="2"/>
      <c r="G629" s="4"/>
      <c r="H629" s="2"/>
    </row>
    <row r="630" spans="1:8" ht="12.75">
      <c r="A630" s="1"/>
      <c r="B630" s="2"/>
      <c r="C630" s="2"/>
      <c r="D630" s="6"/>
      <c r="E630" s="2"/>
      <c r="F630" s="2"/>
      <c r="G630" s="4"/>
      <c r="H630" s="2"/>
    </row>
    <row r="631" spans="1:8" ht="12.75">
      <c r="A631" s="1"/>
      <c r="B631" s="2"/>
      <c r="C631" s="2"/>
      <c r="D631" s="6"/>
      <c r="E631" s="2"/>
      <c r="F631" s="2"/>
      <c r="G631" s="4"/>
      <c r="H631" s="2"/>
    </row>
    <row r="632" spans="1:8" ht="12.75">
      <c r="A632" s="1"/>
      <c r="B632" s="2"/>
      <c r="C632" s="2"/>
      <c r="D632" s="6"/>
      <c r="E632" s="2"/>
      <c r="F632" s="2"/>
      <c r="G632" s="4"/>
      <c r="H632" s="2"/>
    </row>
    <row r="633" spans="1:8" ht="12.75">
      <c r="A633" s="1"/>
      <c r="B633" s="2"/>
      <c r="C633" s="2"/>
      <c r="D633" s="6"/>
      <c r="E633" s="2"/>
      <c r="F633" s="2"/>
      <c r="G633" s="4"/>
      <c r="H633" s="2"/>
    </row>
    <row r="634" spans="1:8" ht="12.75">
      <c r="A634" s="1"/>
      <c r="B634" s="2"/>
      <c r="C634" s="2"/>
      <c r="D634" s="6"/>
      <c r="E634" s="2"/>
      <c r="F634" s="2"/>
      <c r="G634" s="4"/>
      <c r="H634" s="2"/>
    </row>
    <row r="635" spans="1:8" ht="12.75">
      <c r="A635" s="1"/>
      <c r="B635" s="2"/>
      <c r="C635" s="2"/>
      <c r="D635" s="6"/>
      <c r="E635" s="2"/>
      <c r="F635" s="2"/>
      <c r="G635" s="4"/>
      <c r="H635" s="2"/>
    </row>
    <row r="636" spans="1:8" ht="12.75">
      <c r="A636" s="1"/>
      <c r="B636" s="2"/>
      <c r="C636" s="2"/>
      <c r="D636" s="6"/>
      <c r="E636" s="2"/>
      <c r="F636" s="2"/>
      <c r="G636" s="4"/>
      <c r="H636" s="2"/>
    </row>
    <row r="637" spans="1:8" ht="12.75">
      <c r="A637" s="1"/>
      <c r="B637" s="2"/>
      <c r="C637" s="2"/>
      <c r="D637" s="6"/>
      <c r="E637" s="2"/>
      <c r="F637" s="2"/>
      <c r="G637" s="4"/>
      <c r="H637" s="2"/>
    </row>
    <row r="638" spans="1:8" ht="12.75">
      <c r="A638" s="1"/>
      <c r="B638" s="2"/>
      <c r="C638" s="2"/>
      <c r="D638" s="6"/>
      <c r="E638" s="2"/>
      <c r="F638" s="2"/>
      <c r="G638" s="4"/>
      <c r="H638" s="2"/>
    </row>
    <row r="639" spans="1:8" ht="12.75">
      <c r="A639" s="1"/>
      <c r="B639" s="2"/>
      <c r="C639" s="2"/>
      <c r="D639" s="6"/>
      <c r="E639" s="2"/>
      <c r="F639" s="2"/>
      <c r="G639" s="4"/>
      <c r="H639" s="2"/>
    </row>
    <row r="640" spans="1:8" ht="12.75">
      <c r="A640" s="1"/>
      <c r="B640" s="2"/>
      <c r="C640" s="2"/>
      <c r="D640" s="6"/>
      <c r="E640" s="2"/>
      <c r="F640" s="2"/>
      <c r="G640" s="4"/>
      <c r="H640" s="2"/>
    </row>
    <row r="641" spans="1:8" ht="12.75">
      <c r="A641" s="1"/>
      <c r="B641" s="2"/>
      <c r="C641" s="2"/>
      <c r="D641" s="6"/>
      <c r="E641" s="2"/>
      <c r="F641" s="2"/>
      <c r="G641" s="4"/>
      <c r="H641" s="2"/>
    </row>
    <row r="642" spans="1:8" ht="12.75">
      <c r="A642" s="1"/>
      <c r="B642" s="2"/>
      <c r="C642" s="2"/>
      <c r="D642" s="6"/>
      <c r="E642" s="2"/>
      <c r="F642" s="2"/>
      <c r="G642" s="4"/>
      <c r="H642" s="2"/>
    </row>
    <row r="643" spans="1:8" ht="12.75">
      <c r="A643" s="1"/>
      <c r="B643" s="2"/>
      <c r="C643" s="2"/>
      <c r="D643" s="6"/>
      <c r="E643" s="2"/>
      <c r="F643" s="2"/>
      <c r="G643" s="4"/>
      <c r="H643" s="2"/>
    </row>
    <row r="644" spans="1:8" ht="12.75">
      <c r="A644" s="1"/>
      <c r="B644" s="2"/>
      <c r="C644" s="2"/>
      <c r="D644" s="6"/>
      <c r="E644" s="2"/>
      <c r="F644" s="2"/>
      <c r="G644" s="4"/>
      <c r="H644" s="2"/>
    </row>
    <row r="645" spans="1:8" ht="12.75">
      <c r="A645" s="1"/>
      <c r="B645" s="2"/>
      <c r="C645" s="2"/>
      <c r="D645" s="6"/>
      <c r="E645" s="2"/>
      <c r="F645" s="2"/>
      <c r="G645" s="4"/>
      <c r="H645" s="2"/>
    </row>
    <row r="646" spans="1:8" ht="12.75">
      <c r="A646" s="1"/>
      <c r="B646" s="2"/>
      <c r="C646" s="2"/>
      <c r="D646" s="6"/>
      <c r="E646" s="2"/>
      <c r="F646" s="2"/>
      <c r="G646" s="4"/>
      <c r="H646" s="2"/>
    </row>
    <row r="647" spans="1:8" ht="12.75">
      <c r="A647" s="1"/>
      <c r="B647" s="2"/>
      <c r="C647" s="2"/>
      <c r="D647" s="6"/>
      <c r="E647" s="2"/>
      <c r="F647" s="2"/>
      <c r="G647" s="4"/>
      <c r="H647" s="2"/>
    </row>
    <row r="648" spans="1:8" ht="12.75">
      <c r="A648" s="1"/>
      <c r="B648" s="2"/>
      <c r="C648" s="2"/>
      <c r="D648" s="6"/>
      <c r="E648" s="2"/>
      <c r="F648" s="2"/>
      <c r="G648" s="4"/>
      <c r="H648" s="2"/>
    </row>
    <row r="649" spans="1:8" ht="12.75">
      <c r="A649" s="1"/>
      <c r="B649" s="2"/>
      <c r="C649" s="2"/>
      <c r="D649" s="6"/>
      <c r="E649" s="2"/>
      <c r="F649" s="2"/>
      <c r="G649" s="4"/>
      <c r="H649" s="2"/>
    </row>
    <row r="650" spans="1:8" ht="12.75">
      <c r="A650" s="1"/>
      <c r="B650" s="2"/>
      <c r="C650" s="2"/>
      <c r="D650" s="6"/>
      <c r="E650" s="2"/>
      <c r="F650" s="2"/>
      <c r="G650" s="4"/>
      <c r="H650" s="2"/>
    </row>
    <row r="651" spans="1:8" ht="12.75">
      <c r="A651" s="1"/>
      <c r="B651" s="2"/>
      <c r="C651" s="2"/>
      <c r="D651" s="6"/>
      <c r="E651" s="2"/>
      <c r="F651" s="2"/>
      <c r="G651" s="4"/>
      <c r="H651" s="2"/>
    </row>
    <row r="652" spans="1:8" ht="12.75">
      <c r="A652" s="1"/>
      <c r="B652" s="2"/>
      <c r="C652" s="2"/>
      <c r="D652" s="6"/>
      <c r="E652" s="2"/>
      <c r="F652" s="2"/>
      <c r="G652" s="4"/>
      <c r="H652" s="2"/>
    </row>
    <row r="653" spans="1:8" ht="12.75">
      <c r="A653" s="1"/>
      <c r="B653" s="2"/>
      <c r="C653" s="2"/>
      <c r="D653" s="6"/>
      <c r="E653" s="2"/>
      <c r="F653" s="2"/>
      <c r="G653" s="4"/>
      <c r="H653" s="2"/>
    </row>
    <row r="654" spans="1:8" ht="12.75">
      <c r="A654" s="1"/>
      <c r="B654" s="2"/>
      <c r="C654" s="2"/>
      <c r="D654" s="6"/>
      <c r="E654" s="2"/>
      <c r="F654" s="2"/>
      <c r="G654" s="4"/>
      <c r="H654" s="2"/>
    </row>
    <row r="655" spans="1:8" ht="12.75">
      <c r="A655" s="1"/>
      <c r="B655" s="2"/>
      <c r="C655" s="2"/>
      <c r="D655" s="6"/>
      <c r="E655" s="2"/>
      <c r="F655" s="2"/>
      <c r="G655" s="4"/>
      <c r="H655" s="2"/>
    </row>
    <row r="656" spans="1:8" ht="12.75">
      <c r="A656" s="1"/>
      <c r="B656" s="2"/>
      <c r="C656" s="2"/>
      <c r="D656" s="6"/>
      <c r="E656" s="2"/>
      <c r="F656" s="2"/>
      <c r="G656" s="4"/>
      <c r="H656" s="2"/>
    </row>
    <row r="657" spans="1:8" ht="12.75">
      <c r="A657" s="1"/>
      <c r="B657" s="2"/>
      <c r="C657" s="2"/>
      <c r="D657" s="6"/>
      <c r="E657" s="2"/>
      <c r="F657" s="2"/>
      <c r="G657" s="4"/>
      <c r="H657" s="2"/>
    </row>
    <row r="658" spans="1:8" ht="12.75">
      <c r="A658" s="1"/>
      <c r="B658" s="2"/>
      <c r="C658" s="2"/>
      <c r="D658" s="6"/>
      <c r="E658" s="2"/>
      <c r="F658" s="2"/>
      <c r="G658" s="4"/>
      <c r="H658" s="2"/>
    </row>
    <row r="659" spans="1:8" ht="12.75">
      <c r="A659" s="1"/>
      <c r="B659" s="2"/>
      <c r="C659" s="2"/>
      <c r="D659" s="6"/>
      <c r="E659" s="2"/>
      <c r="F659" s="2"/>
      <c r="G659" s="4"/>
      <c r="H659" s="2"/>
    </row>
    <row r="660" spans="1:8" ht="12.75">
      <c r="A660" s="1"/>
      <c r="B660" s="2"/>
      <c r="C660" s="2"/>
      <c r="D660" s="6"/>
      <c r="E660" s="2"/>
      <c r="F660" s="2"/>
      <c r="G660" s="4"/>
      <c r="H660" s="2"/>
    </row>
    <row r="661" spans="1:8" ht="12.75">
      <c r="A661" s="1"/>
      <c r="B661" s="2"/>
      <c r="C661" s="2"/>
      <c r="D661" s="6"/>
      <c r="E661" s="2"/>
      <c r="F661" s="2"/>
      <c r="G661" s="4"/>
      <c r="H661" s="2"/>
    </row>
    <row r="662" spans="1:8" ht="12.75">
      <c r="A662" s="1"/>
      <c r="B662" s="2"/>
      <c r="C662" s="2"/>
      <c r="D662" s="6"/>
      <c r="E662" s="2"/>
      <c r="F662" s="2"/>
      <c r="G662" s="4"/>
      <c r="H662" s="2"/>
    </row>
    <row r="663" spans="1:8" ht="12.75">
      <c r="A663" s="1"/>
      <c r="B663" s="2"/>
      <c r="C663" s="2"/>
      <c r="D663" s="6"/>
      <c r="E663" s="2"/>
      <c r="F663" s="2"/>
      <c r="G663" s="4"/>
      <c r="H663" s="2"/>
    </row>
    <row r="664" spans="1:8" ht="12.75">
      <c r="A664" s="1"/>
      <c r="B664" s="2"/>
      <c r="C664" s="2"/>
      <c r="D664" s="6"/>
      <c r="E664" s="2"/>
      <c r="F664" s="2"/>
      <c r="G664" s="4"/>
      <c r="H664" s="2"/>
    </row>
    <row r="665" spans="1:8" ht="12.75">
      <c r="A665" s="1"/>
      <c r="B665" s="2"/>
      <c r="C665" s="2"/>
      <c r="D665" s="6"/>
      <c r="E665" s="2"/>
      <c r="F665" s="2"/>
      <c r="G665" s="4"/>
      <c r="H665" s="2"/>
    </row>
    <row r="666" spans="1:8" ht="12.75">
      <c r="A666" s="1"/>
      <c r="B666" s="2"/>
      <c r="C666" s="2"/>
      <c r="D666" s="6"/>
      <c r="E666" s="2"/>
      <c r="F666" s="2"/>
      <c r="G666" s="4"/>
      <c r="H666" s="2"/>
    </row>
    <row r="667" spans="1:8" ht="12.75">
      <c r="A667" s="1"/>
      <c r="B667" s="2"/>
      <c r="C667" s="2"/>
      <c r="D667" s="6"/>
      <c r="E667" s="2"/>
      <c r="F667" s="2"/>
      <c r="G667" s="4"/>
      <c r="H667" s="2"/>
    </row>
    <row r="668" spans="1:8" ht="12.75">
      <c r="A668" s="1"/>
      <c r="B668" s="2"/>
      <c r="C668" s="2"/>
      <c r="D668" s="6"/>
      <c r="E668" s="2"/>
      <c r="F668" s="2"/>
      <c r="G668" s="4"/>
      <c r="H668" s="2"/>
    </row>
    <row r="669" spans="1:8" ht="12.75">
      <c r="A669" s="1"/>
      <c r="B669" s="2"/>
      <c r="C669" s="2"/>
      <c r="D669" s="6"/>
      <c r="E669" s="2"/>
      <c r="F669" s="2"/>
      <c r="G669" s="4"/>
      <c r="H669" s="2"/>
    </row>
    <row r="670" spans="1:8" ht="12.75">
      <c r="A670" s="1"/>
      <c r="B670" s="2"/>
      <c r="C670" s="2"/>
      <c r="D670" s="6"/>
      <c r="E670" s="2"/>
      <c r="F670" s="2"/>
      <c r="G670" s="4"/>
      <c r="H670" s="2"/>
    </row>
    <row r="671" spans="1:8" ht="12.75">
      <c r="A671" s="1"/>
      <c r="B671" s="2"/>
      <c r="C671" s="2"/>
      <c r="D671" s="6"/>
      <c r="E671" s="2"/>
      <c r="F671" s="2"/>
      <c r="G671" s="4"/>
      <c r="H671" s="2"/>
    </row>
    <row r="672" spans="1:8" ht="12.75">
      <c r="A672" s="1"/>
      <c r="B672" s="2"/>
      <c r="C672" s="2"/>
      <c r="D672" s="6"/>
      <c r="E672" s="2"/>
      <c r="F672" s="2"/>
      <c r="G672" s="4"/>
      <c r="H672" s="2"/>
    </row>
    <row r="673" spans="1:8" ht="12.75">
      <c r="A673" s="1"/>
      <c r="B673" s="2"/>
      <c r="C673" s="2"/>
      <c r="D673" s="6"/>
      <c r="E673" s="2"/>
      <c r="F673" s="2"/>
      <c r="G673" s="4"/>
      <c r="H673" s="2"/>
    </row>
    <row r="674" spans="1:8" ht="12.75">
      <c r="A674" s="1"/>
      <c r="B674" s="2"/>
      <c r="C674" s="2"/>
      <c r="D674" s="6"/>
      <c r="E674" s="2"/>
      <c r="F674" s="2"/>
      <c r="G674" s="4"/>
      <c r="H674" s="2"/>
    </row>
    <row r="675" spans="1:8" ht="12.75">
      <c r="A675" s="1"/>
      <c r="B675" s="2"/>
      <c r="C675" s="2"/>
      <c r="D675" s="6"/>
      <c r="E675" s="2"/>
      <c r="F675" s="2"/>
      <c r="G675" s="4"/>
      <c r="H675" s="2"/>
    </row>
    <row r="676" spans="1:8" ht="12.75">
      <c r="A676" s="1"/>
      <c r="B676" s="2"/>
      <c r="C676" s="2"/>
      <c r="D676" s="6"/>
      <c r="E676" s="2"/>
      <c r="F676" s="2"/>
      <c r="G676" s="4"/>
      <c r="H676" s="2"/>
    </row>
    <row r="677" spans="1:8" ht="12.75">
      <c r="A677" s="1"/>
      <c r="B677" s="2"/>
      <c r="C677" s="2"/>
      <c r="D677" s="6"/>
      <c r="E677" s="2"/>
      <c r="F677" s="2"/>
      <c r="G677" s="4"/>
      <c r="H677" s="2"/>
    </row>
    <row r="678" spans="1:8" ht="12.75">
      <c r="A678" s="1"/>
      <c r="B678" s="2"/>
      <c r="C678" s="2"/>
      <c r="D678" s="6"/>
      <c r="E678" s="2"/>
      <c r="F678" s="2"/>
      <c r="G678" s="4"/>
      <c r="H678" s="2"/>
    </row>
    <row r="679" spans="1:8" ht="12.75">
      <c r="A679" s="1"/>
      <c r="B679" s="2"/>
      <c r="C679" s="2"/>
      <c r="D679" s="6"/>
      <c r="E679" s="2"/>
      <c r="F679" s="2"/>
      <c r="G679" s="4"/>
      <c r="H679" s="2"/>
    </row>
    <row r="680" spans="1:8" ht="12.75">
      <c r="A680" s="1"/>
      <c r="B680" s="2"/>
      <c r="C680" s="2"/>
      <c r="D680" s="6"/>
      <c r="E680" s="2"/>
      <c r="F680" s="2"/>
      <c r="G680" s="4"/>
      <c r="H680" s="2"/>
    </row>
    <row r="681" spans="1:8" ht="12.75">
      <c r="A681" s="1"/>
      <c r="B681" s="2"/>
      <c r="C681" s="2"/>
      <c r="D681" s="6"/>
      <c r="E681" s="2"/>
      <c r="F681" s="2"/>
      <c r="G681" s="4"/>
      <c r="H681" s="2"/>
    </row>
    <row r="682" spans="1:8" ht="12.75">
      <c r="A682" s="1"/>
      <c r="B682" s="2"/>
      <c r="C682" s="2"/>
      <c r="D682" s="6"/>
      <c r="E682" s="2"/>
      <c r="F682" s="2"/>
      <c r="G682" s="4"/>
      <c r="H682" s="2"/>
    </row>
    <row r="683" spans="1:8" ht="12.75">
      <c r="A683" s="1"/>
      <c r="B683" s="2"/>
      <c r="C683" s="2"/>
      <c r="D683" s="6"/>
      <c r="E683" s="2"/>
      <c r="F683" s="2"/>
      <c r="G683" s="4"/>
      <c r="H683" s="2"/>
    </row>
    <row r="684" spans="1:8" ht="12.75">
      <c r="A684" s="1"/>
      <c r="B684" s="2"/>
      <c r="C684" s="2"/>
      <c r="D684" s="6"/>
      <c r="E684" s="2"/>
      <c r="F684" s="2"/>
      <c r="G684" s="4"/>
      <c r="H684" s="2"/>
    </row>
    <row r="685" spans="1:8" ht="12.75">
      <c r="A685" s="1"/>
      <c r="B685" s="2"/>
      <c r="C685" s="2"/>
      <c r="D685" s="6"/>
      <c r="E685" s="2"/>
      <c r="F685" s="2"/>
      <c r="G685" s="4"/>
      <c r="H685" s="2"/>
    </row>
    <row r="686" spans="1:8" ht="12.75">
      <c r="A686" s="1"/>
      <c r="B686" s="2"/>
      <c r="C686" s="2"/>
      <c r="D686" s="6"/>
      <c r="E686" s="2"/>
      <c r="F686" s="2"/>
      <c r="G686" s="4"/>
      <c r="H686" s="2"/>
    </row>
    <row r="687" spans="1:8" ht="12.75">
      <c r="A687" s="1"/>
      <c r="B687" s="2"/>
      <c r="C687" s="2"/>
      <c r="D687" s="6"/>
      <c r="E687" s="2"/>
      <c r="F687" s="2"/>
      <c r="G687" s="4"/>
      <c r="H687" s="2"/>
    </row>
    <row r="688" spans="1:8" ht="12.75">
      <c r="A688" s="1"/>
      <c r="B688" s="2"/>
      <c r="C688" s="2"/>
      <c r="D688" s="6"/>
      <c r="E688" s="2"/>
      <c r="F688" s="2"/>
      <c r="G688" s="4"/>
      <c r="H688" s="2"/>
    </row>
    <row r="689" spans="1:8" ht="12.75">
      <c r="A689" s="1"/>
      <c r="B689" s="2"/>
      <c r="C689" s="2"/>
      <c r="D689" s="6"/>
      <c r="E689" s="2"/>
      <c r="F689" s="2"/>
      <c r="G689" s="4"/>
      <c r="H689" s="2"/>
    </row>
    <row r="690" spans="1:8" ht="12.75">
      <c r="A690" s="1"/>
      <c r="B690" s="2"/>
      <c r="C690" s="2"/>
      <c r="D690" s="6"/>
      <c r="E690" s="2"/>
      <c r="F690" s="2"/>
      <c r="G690" s="4"/>
      <c r="H690" s="2"/>
    </row>
    <row r="691" spans="1:8" ht="12.75">
      <c r="A691" s="1"/>
      <c r="B691" s="2"/>
      <c r="C691" s="2"/>
      <c r="D691" s="6"/>
      <c r="E691" s="2"/>
      <c r="F691" s="2"/>
      <c r="G691" s="4"/>
      <c r="H691" s="2"/>
    </row>
    <row r="692" spans="1:8" ht="12.75">
      <c r="A692" s="1"/>
      <c r="B692" s="2"/>
      <c r="C692" s="2"/>
      <c r="D692" s="6"/>
      <c r="E692" s="2"/>
      <c r="F692" s="2"/>
      <c r="G692" s="4"/>
      <c r="H692" s="2"/>
    </row>
    <row r="693" spans="1:8" ht="12.75">
      <c r="A693" s="1"/>
      <c r="B693" s="2"/>
      <c r="C693" s="2"/>
      <c r="D693" s="6"/>
      <c r="E693" s="2"/>
      <c r="F693" s="2"/>
      <c r="G693" s="4"/>
      <c r="H693" s="2"/>
    </row>
    <row r="694" spans="1:8" ht="12.75">
      <c r="A694" s="1"/>
      <c r="B694" s="2"/>
      <c r="C694" s="2"/>
      <c r="D694" s="6"/>
      <c r="E694" s="2"/>
      <c r="F694" s="2"/>
      <c r="G694" s="4"/>
      <c r="H694" s="2"/>
    </row>
    <row r="695" spans="1:8" ht="12.75">
      <c r="A695" s="1"/>
      <c r="B695" s="2"/>
      <c r="C695" s="2"/>
      <c r="D695" s="6"/>
      <c r="E695" s="2"/>
      <c r="F695" s="2"/>
      <c r="G695" s="4"/>
      <c r="H695" s="2"/>
    </row>
    <row r="696" spans="1:8" ht="12.75">
      <c r="A696" s="1"/>
      <c r="B696" s="2"/>
      <c r="C696" s="2"/>
      <c r="D696" s="6"/>
      <c r="E696" s="2"/>
      <c r="F696" s="2"/>
      <c r="G696" s="4"/>
      <c r="H696" s="2"/>
    </row>
    <row r="697" spans="1:8" ht="12.75">
      <c r="A697" s="1"/>
      <c r="B697" s="2"/>
      <c r="C697" s="2"/>
      <c r="D697" s="6"/>
      <c r="E697" s="2"/>
      <c r="F697" s="2"/>
      <c r="G697" s="4"/>
      <c r="H697" s="2"/>
    </row>
    <row r="698" spans="1:8" ht="12.75">
      <c r="A698" s="1"/>
      <c r="B698" s="2"/>
      <c r="C698" s="2"/>
      <c r="D698" s="6"/>
      <c r="E698" s="2"/>
      <c r="F698" s="2"/>
      <c r="G698" s="4"/>
      <c r="H698" s="2"/>
    </row>
    <row r="699" spans="1:8" ht="12.75">
      <c r="A699" s="1"/>
      <c r="B699" s="2"/>
      <c r="C699" s="2"/>
      <c r="D699" s="6"/>
      <c r="E699" s="2"/>
      <c r="F699" s="2"/>
      <c r="G699" s="4"/>
      <c r="H699" s="2"/>
    </row>
    <row r="700" spans="1:8" ht="12.75">
      <c r="A700" s="1"/>
      <c r="B700" s="2"/>
      <c r="C700" s="2"/>
      <c r="D700" s="6"/>
      <c r="E700" s="2"/>
      <c r="F700" s="2"/>
      <c r="G700" s="4"/>
      <c r="H700" s="2"/>
    </row>
    <row r="701" spans="1:8" ht="12.75">
      <c r="A701" s="1"/>
      <c r="B701" s="2"/>
      <c r="C701" s="2"/>
      <c r="D701" s="6"/>
      <c r="E701" s="2"/>
      <c r="F701" s="2"/>
      <c r="G701" s="4"/>
      <c r="H701" s="2"/>
    </row>
    <row r="702" spans="1:8" ht="12.75">
      <c r="A702" s="1"/>
      <c r="B702" s="2"/>
      <c r="C702" s="2"/>
      <c r="D702" s="6"/>
      <c r="E702" s="2"/>
      <c r="F702" s="2"/>
      <c r="G702" s="4"/>
      <c r="H702" s="2"/>
    </row>
    <row r="703" spans="1:8" ht="12.75">
      <c r="A703" s="1"/>
      <c r="B703" s="2"/>
      <c r="C703" s="2"/>
      <c r="D703" s="6"/>
      <c r="E703" s="2"/>
      <c r="F703" s="2"/>
      <c r="G703" s="4"/>
      <c r="H703" s="2"/>
    </row>
    <row r="704" spans="1:8" ht="12.75">
      <c r="A704" s="1"/>
      <c r="B704" s="2"/>
      <c r="C704" s="2"/>
      <c r="D704" s="6"/>
      <c r="E704" s="2"/>
      <c r="F704" s="2"/>
      <c r="G704" s="4"/>
      <c r="H704" s="2"/>
    </row>
    <row r="705" spans="1:8" ht="12.75">
      <c r="A705" s="1"/>
      <c r="B705" s="2"/>
      <c r="C705" s="2"/>
      <c r="D705" s="6"/>
      <c r="E705" s="2"/>
      <c r="F705" s="2"/>
      <c r="G705" s="4"/>
      <c r="H705" s="2"/>
    </row>
    <row r="706" spans="1:8" ht="12.75">
      <c r="A706" s="1"/>
      <c r="B706" s="2"/>
      <c r="C706" s="2"/>
      <c r="D706" s="6"/>
      <c r="E706" s="2"/>
      <c r="F706" s="2"/>
      <c r="G706" s="4"/>
      <c r="H706" s="2"/>
    </row>
    <row r="707" spans="1:8" ht="12.75">
      <c r="A707" s="1"/>
      <c r="B707" s="2"/>
      <c r="C707" s="2"/>
      <c r="D707" s="6"/>
      <c r="E707" s="2"/>
      <c r="F707" s="2"/>
      <c r="G707" s="4"/>
      <c r="H707" s="2"/>
    </row>
    <row r="708" spans="1:8" ht="12.75">
      <c r="A708" s="1"/>
      <c r="B708" s="2"/>
      <c r="C708" s="2"/>
      <c r="D708" s="6"/>
      <c r="E708" s="2"/>
      <c r="F708" s="2"/>
      <c r="G708" s="4"/>
      <c r="H708" s="2"/>
    </row>
    <row r="709" spans="1:8" ht="12.75">
      <c r="A709" s="1"/>
      <c r="B709" s="2"/>
      <c r="C709" s="2"/>
      <c r="D709" s="6"/>
      <c r="E709" s="2"/>
      <c r="F709" s="2"/>
      <c r="G709" s="4"/>
      <c r="H709" s="2"/>
    </row>
    <row r="710" spans="1:8" ht="12.75">
      <c r="A710" s="1"/>
      <c r="B710" s="2"/>
      <c r="C710" s="2"/>
      <c r="D710" s="6"/>
      <c r="E710" s="2"/>
      <c r="F710" s="2"/>
      <c r="G710" s="4"/>
      <c r="H710" s="2"/>
    </row>
    <row r="711" spans="1:8" ht="12.75">
      <c r="A711" s="1"/>
      <c r="B711" s="2"/>
      <c r="C711" s="2"/>
      <c r="D711" s="6"/>
      <c r="E711" s="2"/>
      <c r="F711" s="2"/>
      <c r="G711" s="4"/>
      <c r="H711" s="2"/>
    </row>
    <row r="712" spans="1:8" ht="12.75">
      <c r="A712" s="1"/>
      <c r="B712" s="2"/>
      <c r="C712" s="2"/>
      <c r="D712" s="6"/>
      <c r="E712" s="2"/>
      <c r="F712" s="2"/>
      <c r="G712" s="4"/>
      <c r="H712" s="2"/>
    </row>
    <row r="713" spans="1:8" ht="12.75">
      <c r="A713" s="1"/>
      <c r="B713" s="2"/>
      <c r="C713" s="2"/>
      <c r="D713" s="6"/>
      <c r="E713" s="2"/>
      <c r="F713" s="2"/>
      <c r="G713" s="4"/>
      <c r="H713" s="2"/>
    </row>
    <row r="714" spans="1:8" ht="12.75">
      <c r="A714" s="1"/>
      <c r="B714" s="2"/>
      <c r="C714" s="2"/>
      <c r="D714" s="6"/>
      <c r="E714" s="2"/>
      <c r="F714" s="2"/>
      <c r="G714" s="4"/>
      <c r="H714" s="2"/>
    </row>
    <row r="715" spans="1:8" ht="12.75">
      <c r="A715" s="1"/>
      <c r="B715" s="2"/>
      <c r="C715" s="2"/>
      <c r="D715" s="6"/>
      <c r="E715" s="2"/>
      <c r="F715" s="2"/>
      <c r="G715" s="4"/>
      <c r="H715" s="2"/>
    </row>
    <row r="716" spans="1:8" ht="12.75">
      <c r="A716" s="1"/>
      <c r="B716" s="2"/>
      <c r="C716" s="2"/>
      <c r="D716" s="6"/>
      <c r="E716" s="2"/>
      <c r="F716" s="2"/>
      <c r="G716" s="4"/>
      <c r="H716" s="2"/>
    </row>
    <row r="717" spans="1:8" ht="12.75">
      <c r="A717" s="1"/>
      <c r="B717" s="2"/>
      <c r="C717" s="2"/>
      <c r="D717" s="6"/>
      <c r="E717" s="2"/>
      <c r="F717" s="2"/>
      <c r="G717" s="4"/>
      <c r="H717" s="2"/>
    </row>
    <row r="718" spans="1:8" ht="12.75">
      <c r="A718" s="1"/>
      <c r="B718" s="2"/>
      <c r="C718" s="2"/>
      <c r="D718" s="6"/>
      <c r="E718" s="2"/>
      <c r="F718" s="2"/>
      <c r="G718" s="4"/>
      <c r="H718" s="2"/>
    </row>
    <row r="719" spans="1:8" ht="12.75">
      <c r="A719" s="1"/>
      <c r="B719" s="2"/>
      <c r="C719" s="2"/>
      <c r="D719" s="6"/>
      <c r="E719" s="2"/>
      <c r="F719" s="2"/>
      <c r="G719" s="4"/>
      <c r="H719" s="2"/>
    </row>
    <row r="720" spans="1:8" ht="12.75">
      <c r="A720" s="1"/>
      <c r="B720" s="2"/>
      <c r="C720" s="2"/>
      <c r="D720" s="6"/>
      <c r="E720" s="2"/>
      <c r="F720" s="2"/>
      <c r="G720" s="4"/>
      <c r="H720" s="2"/>
    </row>
    <row r="721" spans="1:8" ht="12.75">
      <c r="A721" s="1"/>
      <c r="B721" s="2"/>
      <c r="C721" s="2"/>
      <c r="D721" s="6"/>
      <c r="E721" s="2"/>
      <c r="F721" s="2"/>
      <c r="G721" s="4"/>
      <c r="H721" s="2"/>
    </row>
    <row r="722" spans="1:8" ht="12.75">
      <c r="A722" s="1"/>
      <c r="B722" s="2"/>
      <c r="C722" s="2"/>
      <c r="D722" s="6"/>
      <c r="E722" s="2"/>
      <c r="F722" s="2"/>
      <c r="G722" s="4"/>
      <c r="H722" s="2"/>
    </row>
    <row r="723" spans="1:8" ht="12.75">
      <c r="A723" s="1"/>
      <c r="B723" s="2"/>
      <c r="C723" s="2"/>
      <c r="D723" s="6"/>
      <c r="E723" s="2"/>
      <c r="F723" s="2"/>
      <c r="G723" s="4"/>
      <c r="H723" s="2"/>
    </row>
    <row r="724" spans="1:8" ht="12.75">
      <c r="A724" s="1"/>
      <c r="B724" s="2"/>
      <c r="C724" s="2"/>
      <c r="D724" s="6"/>
      <c r="E724" s="2"/>
      <c r="F724" s="2"/>
      <c r="G724" s="4"/>
      <c r="H724" s="2"/>
    </row>
    <row r="725" spans="1:8" ht="12.75">
      <c r="A725" s="1"/>
      <c r="B725" s="2"/>
      <c r="C725" s="2"/>
      <c r="D725" s="6"/>
      <c r="E725" s="2"/>
      <c r="F725" s="2"/>
      <c r="G725" s="4"/>
      <c r="H725" s="2"/>
    </row>
    <row r="726" spans="1:8" ht="12.75">
      <c r="A726" s="1"/>
      <c r="B726" s="2"/>
      <c r="C726" s="2"/>
      <c r="D726" s="6"/>
      <c r="E726" s="2"/>
      <c r="F726" s="2"/>
      <c r="G726" s="4"/>
      <c r="H726" s="2"/>
    </row>
    <row r="727" spans="1:8" ht="12.75">
      <c r="A727" s="1"/>
      <c r="B727" s="2"/>
      <c r="C727" s="2"/>
      <c r="D727" s="6"/>
      <c r="E727" s="2"/>
      <c r="F727" s="2"/>
      <c r="G727" s="4"/>
      <c r="H727" s="2"/>
    </row>
    <row r="728" spans="1:8" ht="12.75">
      <c r="A728" s="1"/>
      <c r="B728" s="2"/>
      <c r="C728" s="2"/>
      <c r="D728" s="6"/>
      <c r="E728" s="2"/>
      <c r="F728" s="2"/>
      <c r="G728" s="4"/>
      <c r="H728" s="2"/>
    </row>
    <row r="729" spans="1:8" ht="12.75">
      <c r="A729" s="1"/>
      <c r="B729" s="2"/>
      <c r="C729" s="2"/>
      <c r="D729" s="6"/>
      <c r="E729" s="2"/>
      <c r="F729" s="2"/>
      <c r="G729" s="4"/>
      <c r="H729" s="2"/>
    </row>
    <row r="730" spans="1:8" ht="12.75">
      <c r="A730" s="1"/>
      <c r="B730" s="2"/>
      <c r="C730" s="2"/>
      <c r="D730" s="6"/>
      <c r="E730" s="2"/>
      <c r="F730" s="2"/>
      <c r="G730" s="4"/>
      <c r="H730" s="2"/>
    </row>
    <row r="731" spans="1:8" ht="12.75">
      <c r="A731" s="1"/>
      <c r="B731" s="2"/>
      <c r="C731" s="2"/>
      <c r="D731" s="6"/>
      <c r="E731" s="2"/>
      <c r="F731" s="2"/>
      <c r="G731" s="4"/>
      <c r="H731" s="2"/>
    </row>
    <row r="732" spans="1:8" ht="12.75">
      <c r="A732" s="1"/>
      <c r="B732" s="2"/>
      <c r="C732" s="2"/>
      <c r="D732" s="6"/>
      <c r="E732" s="2"/>
      <c r="F732" s="2"/>
      <c r="G732" s="4"/>
      <c r="H732" s="2"/>
    </row>
    <row r="733" spans="1:8" ht="12.75">
      <c r="A733" s="1"/>
      <c r="B733" s="2"/>
      <c r="C733" s="2"/>
      <c r="D733" s="6"/>
      <c r="E733" s="2"/>
      <c r="F733" s="2"/>
      <c r="G733" s="4"/>
      <c r="H733" s="2"/>
    </row>
    <row r="734" spans="1:8" ht="12.75">
      <c r="A734" s="1"/>
      <c r="B734" s="2"/>
      <c r="C734" s="2"/>
      <c r="D734" s="6"/>
      <c r="E734" s="2"/>
      <c r="F734" s="2"/>
      <c r="G734" s="4"/>
      <c r="H734" s="2"/>
    </row>
    <row r="735" spans="1:8" ht="12.75">
      <c r="A735" s="1"/>
      <c r="B735" s="2"/>
      <c r="C735" s="2"/>
      <c r="D735" s="6"/>
      <c r="E735" s="2"/>
      <c r="F735" s="2"/>
      <c r="G735" s="4"/>
      <c r="H735" s="2"/>
    </row>
    <row r="736" spans="1:8" ht="12.75">
      <c r="A736" s="1"/>
      <c r="B736" s="2"/>
      <c r="C736" s="2"/>
      <c r="D736" s="6"/>
      <c r="E736" s="2"/>
      <c r="F736" s="2"/>
      <c r="G736" s="4"/>
      <c r="H736" s="2"/>
    </row>
    <row r="737" spans="1:8" ht="12.75">
      <c r="A737" s="1"/>
      <c r="B737" s="2"/>
      <c r="C737" s="2"/>
      <c r="D737" s="6"/>
      <c r="E737" s="2"/>
      <c r="F737" s="2"/>
      <c r="G737" s="4"/>
      <c r="H737" s="2"/>
    </row>
    <row r="738" spans="1:8" ht="12.75">
      <c r="A738" s="1"/>
      <c r="B738" s="2"/>
      <c r="C738" s="2"/>
      <c r="D738" s="6"/>
      <c r="E738" s="2"/>
      <c r="F738" s="2"/>
      <c r="G738" s="4"/>
      <c r="H738" s="2"/>
    </row>
    <row r="739" spans="1:8" ht="12.75">
      <c r="A739" s="1"/>
      <c r="B739" s="2"/>
      <c r="C739" s="2"/>
      <c r="D739" s="6"/>
      <c r="E739" s="2"/>
      <c r="F739" s="2"/>
      <c r="G739" s="4"/>
      <c r="H739" s="2"/>
    </row>
    <row r="740" spans="1:8" ht="12.75">
      <c r="A740" s="1"/>
      <c r="B740" s="2"/>
      <c r="C740" s="2"/>
      <c r="D740" s="6"/>
      <c r="E740" s="2"/>
      <c r="F740" s="2"/>
      <c r="G740" s="4"/>
      <c r="H740" s="2"/>
    </row>
    <row r="741" spans="1:8" ht="12.75">
      <c r="A741" s="1"/>
      <c r="B741" s="2"/>
      <c r="C741" s="2"/>
      <c r="D741" s="6"/>
      <c r="E741" s="2"/>
      <c r="F741" s="2"/>
      <c r="G741" s="4"/>
      <c r="H741" s="2"/>
    </row>
    <row r="742" spans="1:8" ht="12.75">
      <c r="A742" s="1"/>
      <c r="B742" s="2"/>
      <c r="C742" s="2"/>
      <c r="D742" s="6"/>
      <c r="E742" s="2"/>
      <c r="F742" s="2"/>
      <c r="G742" s="4"/>
      <c r="H742" s="2"/>
    </row>
    <row r="743" spans="1:8" ht="12.75">
      <c r="A743" s="1"/>
      <c r="B743" s="2"/>
      <c r="C743" s="2"/>
      <c r="D743" s="6"/>
      <c r="E743" s="2"/>
      <c r="F743" s="2"/>
      <c r="G743" s="4"/>
      <c r="H743" s="2"/>
    </row>
    <row r="744" spans="1:8" ht="12.75">
      <c r="A744" s="1"/>
      <c r="B744" s="2"/>
      <c r="C744" s="2"/>
      <c r="D744" s="6"/>
      <c r="E744" s="2"/>
      <c r="F744" s="2"/>
      <c r="G744" s="4"/>
      <c r="H744" s="2"/>
    </row>
    <row r="745" spans="1:8" ht="12.75">
      <c r="A745" s="1"/>
      <c r="B745" s="2"/>
      <c r="C745" s="2"/>
      <c r="D745" s="6"/>
      <c r="E745" s="2"/>
      <c r="F745" s="2"/>
      <c r="G745" s="4"/>
      <c r="H745" s="2"/>
    </row>
    <row r="746" spans="1:8" ht="12.75">
      <c r="A746" s="1"/>
      <c r="B746" s="2"/>
      <c r="C746" s="2"/>
      <c r="D746" s="6"/>
      <c r="E746" s="2"/>
      <c r="F746" s="2"/>
      <c r="G746" s="4"/>
      <c r="H746" s="2"/>
    </row>
    <row r="747" spans="1:8" ht="12.75">
      <c r="A747" s="1"/>
      <c r="B747" s="2"/>
      <c r="C747" s="2"/>
      <c r="D747" s="6"/>
      <c r="E747" s="2"/>
      <c r="F747" s="2"/>
      <c r="G747" s="4"/>
      <c r="H747" s="2"/>
    </row>
    <row r="748" spans="1:8" ht="12.75">
      <c r="A748" s="1"/>
      <c r="B748" s="2"/>
      <c r="C748" s="2"/>
      <c r="D748" s="6"/>
      <c r="E748" s="2"/>
      <c r="F748" s="2"/>
      <c r="G748" s="4"/>
      <c r="H748" s="2"/>
    </row>
    <row r="749" spans="1:8" ht="12.75">
      <c r="A749" s="1"/>
      <c r="B749" s="2"/>
      <c r="C749" s="2"/>
      <c r="D749" s="6"/>
      <c r="E749" s="2"/>
      <c r="F749" s="2"/>
      <c r="G749" s="4"/>
      <c r="H749" s="2"/>
    </row>
    <row r="750" spans="1:8" ht="12.75">
      <c r="A750" s="1"/>
      <c r="B750" s="2"/>
      <c r="C750" s="2"/>
      <c r="D750" s="6"/>
      <c r="E750" s="2"/>
      <c r="F750" s="2"/>
      <c r="G750" s="4"/>
      <c r="H750" s="2"/>
    </row>
    <row r="751" spans="1:8" ht="12.75">
      <c r="A751" s="1"/>
      <c r="B751" s="2"/>
      <c r="C751" s="2"/>
      <c r="D751" s="6"/>
      <c r="E751" s="2"/>
      <c r="F751" s="2"/>
      <c r="G751" s="4"/>
      <c r="H751" s="2"/>
    </row>
    <row r="752" spans="1:8" ht="12.75">
      <c r="A752" s="1"/>
      <c r="B752" s="2"/>
      <c r="C752" s="2"/>
      <c r="D752" s="6"/>
      <c r="E752" s="2"/>
      <c r="F752" s="2"/>
      <c r="G752" s="4"/>
      <c r="H752" s="2"/>
    </row>
    <row r="753" spans="1:8" ht="12.75">
      <c r="A753" s="1"/>
      <c r="B753" s="2"/>
      <c r="C753" s="2"/>
      <c r="D753" s="6"/>
      <c r="E753" s="2"/>
      <c r="F753" s="2"/>
      <c r="G753" s="4"/>
      <c r="H753" s="2"/>
    </row>
    <row r="754" spans="1:8" ht="12.75">
      <c r="A754" s="1"/>
      <c r="B754" s="2"/>
      <c r="C754" s="2"/>
      <c r="D754" s="6"/>
      <c r="E754" s="2"/>
      <c r="F754" s="2"/>
      <c r="G754" s="4"/>
      <c r="H754" s="2"/>
    </row>
    <row r="755" spans="1:8" ht="12.75">
      <c r="A755" s="1"/>
      <c r="B755" s="2"/>
      <c r="C755" s="2"/>
      <c r="D755" s="6"/>
      <c r="E755" s="2"/>
      <c r="F755" s="2"/>
      <c r="G755" s="4"/>
      <c r="H755" s="2"/>
    </row>
    <row r="756" spans="1:8" ht="12.75">
      <c r="A756" s="1"/>
      <c r="B756" s="2"/>
      <c r="C756" s="2"/>
      <c r="D756" s="6"/>
      <c r="E756" s="2"/>
      <c r="F756" s="2"/>
      <c r="G756" s="4"/>
      <c r="H756" s="2"/>
    </row>
    <row r="757" spans="1:8" ht="12.75">
      <c r="A757" s="1"/>
      <c r="B757" s="2"/>
      <c r="C757" s="2"/>
      <c r="D757" s="6"/>
      <c r="E757" s="2"/>
      <c r="F757" s="2"/>
      <c r="G757" s="4"/>
      <c r="H757" s="2"/>
    </row>
    <row r="758" spans="1:8" ht="12.75">
      <c r="A758" s="1"/>
      <c r="B758" s="2"/>
      <c r="C758" s="2"/>
      <c r="D758" s="6"/>
      <c r="E758" s="2"/>
      <c r="F758" s="2"/>
      <c r="G758" s="4"/>
      <c r="H758" s="2"/>
    </row>
    <row r="759" spans="1:8" ht="12.75">
      <c r="A759" s="1"/>
      <c r="B759" s="2"/>
      <c r="C759" s="2"/>
      <c r="D759" s="6"/>
      <c r="E759" s="2"/>
      <c r="F759" s="2"/>
      <c r="G759" s="4"/>
      <c r="H759" s="2"/>
    </row>
    <row r="760" spans="1:8" ht="12.75">
      <c r="A760" s="1"/>
      <c r="B760" s="2"/>
      <c r="C760" s="2"/>
      <c r="D760" s="6"/>
      <c r="E760" s="2"/>
      <c r="F760" s="2"/>
      <c r="G760" s="4"/>
      <c r="H760" s="2"/>
    </row>
    <row r="761" spans="1:8" ht="12.75">
      <c r="A761" s="1"/>
      <c r="B761" s="2"/>
      <c r="C761" s="2"/>
      <c r="D761" s="6"/>
      <c r="E761" s="2"/>
      <c r="F761" s="2"/>
      <c r="G761" s="4"/>
      <c r="H761" s="2"/>
    </row>
    <row r="762" spans="1:8" ht="12.75">
      <c r="A762" s="1"/>
      <c r="B762" s="2"/>
      <c r="C762" s="2"/>
      <c r="D762" s="6"/>
      <c r="E762" s="2"/>
      <c r="F762" s="2"/>
      <c r="G762" s="4"/>
      <c r="H762" s="2"/>
    </row>
    <row r="763" spans="1:8" ht="12.75">
      <c r="A763" s="1"/>
      <c r="B763" s="2"/>
      <c r="C763" s="2"/>
      <c r="D763" s="6"/>
      <c r="E763" s="2"/>
      <c r="F763" s="2"/>
      <c r="G763" s="4"/>
      <c r="H763" s="2"/>
    </row>
    <row r="764" spans="1:8" ht="12.75">
      <c r="A764" s="1"/>
      <c r="B764" s="2"/>
      <c r="C764" s="2"/>
      <c r="D764" s="6"/>
      <c r="E764" s="2"/>
      <c r="F764" s="2"/>
      <c r="G764" s="4"/>
      <c r="H764" s="2"/>
    </row>
    <row r="765" spans="1:8" ht="12.75">
      <c r="A765" s="1"/>
      <c r="B765" s="2"/>
      <c r="C765" s="2"/>
      <c r="D765" s="6"/>
      <c r="E765" s="2"/>
      <c r="F765" s="2"/>
      <c r="G765" s="4"/>
      <c r="H765" s="2"/>
    </row>
    <row r="766" spans="1:8" ht="12.75">
      <c r="A766" s="1"/>
      <c r="B766" s="2"/>
      <c r="C766" s="2"/>
      <c r="D766" s="6"/>
      <c r="E766" s="2"/>
      <c r="F766" s="2"/>
      <c r="G766" s="4"/>
      <c r="H766" s="2"/>
    </row>
    <row r="767" spans="1:8" ht="12.75">
      <c r="A767" s="1"/>
      <c r="B767" s="2"/>
      <c r="C767" s="2"/>
      <c r="D767" s="6"/>
      <c r="E767" s="2"/>
      <c r="F767" s="2"/>
      <c r="G767" s="4"/>
      <c r="H767" s="2"/>
    </row>
    <row r="768" spans="1:8" ht="12.75">
      <c r="A768" s="1"/>
      <c r="B768" s="2"/>
      <c r="C768" s="2"/>
      <c r="D768" s="6"/>
      <c r="E768" s="2"/>
      <c r="F768" s="2"/>
      <c r="G768" s="4"/>
      <c r="H768" s="2"/>
    </row>
    <row r="769" spans="1:8" ht="12.75">
      <c r="A769" s="1"/>
      <c r="B769" s="2"/>
      <c r="C769" s="2"/>
      <c r="D769" s="6"/>
      <c r="E769" s="2"/>
      <c r="F769" s="2"/>
      <c r="G769" s="4"/>
      <c r="H769" s="2"/>
    </row>
    <row r="770" spans="1:8" ht="12.75">
      <c r="A770" s="1"/>
      <c r="B770" s="2"/>
      <c r="C770" s="2"/>
      <c r="D770" s="6"/>
      <c r="E770" s="2"/>
      <c r="F770" s="2"/>
      <c r="G770" s="4"/>
      <c r="H770" s="2"/>
    </row>
    <row r="771" spans="1:8" ht="12.75">
      <c r="A771" s="1"/>
      <c r="B771" s="2"/>
      <c r="C771" s="2"/>
      <c r="D771" s="6"/>
      <c r="E771" s="2"/>
      <c r="F771" s="2"/>
      <c r="G771" s="4"/>
      <c r="H771" s="2"/>
    </row>
    <row r="772" spans="1:8" ht="12.75">
      <c r="A772" s="1"/>
      <c r="B772" s="2"/>
      <c r="C772" s="2"/>
      <c r="D772" s="6"/>
      <c r="E772" s="2"/>
      <c r="F772" s="2"/>
      <c r="G772" s="4"/>
      <c r="H772" s="2"/>
    </row>
    <row r="773" spans="1:8" ht="12.75">
      <c r="A773" s="1"/>
      <c r="B773" s="2"/>
      <c r="C773" s="2"/>
      <c r="D773" s="6"/>
      <c r="E773" s="2"/>
      <c r="F773" s="2"/>
      <c r="G773" s="4"/>
      <c r="H773" s="2"/>
    </row>
    <row r="774" spans="1:8" ht="12.75">
      <c r="A774" s="1"/>
      <c r="B774" s="2"/>
      <c r="C774" s="2"/>
      <c r="D774" s="6"/>
      <c r="E774" s="2"/>
      <c r="F774" s="2"/>
      <c r="G774" s="4"/>
      <c r="H774" s="2"/>
    </row>
    <row r="775" spans="1:8" ht="12.75">
      <c r="A775" s="1"/>
      <c r="B775" s="2"/>
      <c r="C775" s="2"/>
      <c r="D775" s="6"/>
      <c r="E775" s="2"/>
      <c r="F775" s="2"/>
      <c r="G775" s="4"/>
      <c r="H775" s="2"/>
    </row>
    <row r="776" spans="1:8" ht="12.75">
      <c r="A776" s="1"/>
      <c r="B776" s="2"/>
      <c r="C776" s="2"/>
      <c r="D776" s="6"/>
      <c r="E776" s="2"/>
      <c r="F776" s="2"/>
      <c r="G776" s="4"/>
      <c r="H776" s="2"/>
    </row>
    <row r="777" spans="1:8" ht="12.75">
      <c r="A777" s="1"/>
      <c r="B777" s="2"/>
      <c r="C777" s="2"/>
      <c r="D777" s="6"/>
      <c r="E777" s="2"/>
      <c r="F777" s="2"/>
      <c r="G777" s="4"/>
      <c r="H777" s="2"/>
    </row>
    <row r="778" spans="1:8" ht="12.75">
      <c r="A778" s="1"/>
      <c r="B778" s="2"/>
      <c r="C778" s="2"/>
      <c r="D778" s="6"/>
      <c r="E778" s="2"/>
      <c r="F778" s="2"/>
      <c r="G778" s="4"/>
      <c r="H778" s="2"/>
    </row>
    <row r="779" spans="1:8" ht="12.75">
      <c r="A779" s="1"/>
      <c r="B779" s="2"/>
      <c r="C779" s="2"/>
      <c r="D779" s="6"/>
      <c r="E779" s="2"/>
      <c r="F779" s="2"/>
      <c r="G779" s="4"/>
      <c r="H779" s="2"/>
    </row>
    <row r="780" spans="1:8" ht="12.75">
      <c r="A780" s="1"/>
      <c r="B780" s="2"/>
      <c r="C780" s="2"/>
      <c r="D780" s="6"/>
      <c r="E780" s="2"/>
      <c r="F780" s="2"/>
      <c r="G780" s="4"/>
      <c r="H780" s="2"/>
    </row>
    <row r="781" spans="1:8" ht="12.75">
      <c r="A781" s="1"/>
      <c r="B781" s="2"/>
      <c r="C781" s="2"/>
      <c r="D781" s="6"/>
      <c r="E781" s="2"/>
      <c r="F781" s="2"/>
      <c r="G781" s="4"/>
      <c r="H781" s="2"/>
    </row>
    <row r="782" spans="1:8" ht="12.75">
      <c r="A782" s="1"/>
      <c r="B782" s="2"/>
      <c r="C782" s="2"/>
      <c r="D782" s="6"/>
      <c r="E782" s="2"/>
      <c r="F782" s="2"/>
      <c r="G782" s="4"/>
      <c r="H782" s="2"/>
    </row>
    <row r="783" spans="1:8" ht="12.75">
      <c r="A783" s="1"/>
      <c r="B783" s="2"/>
      <c r="C783" s="2"/>
      <c r="D783" s="6"/>
      <c r="E783" s="2"/>
      <c r="F783" s="2"/>
      <c r="G783" s="4"/>
      <c r="H783" s="2"/>
    </row>
    <row r="784" spans="1:8" ht="12.75">
      <c r="A784" s="1"/>
      <c r="B784" s="2"/>
      <c r="C784" s="2"/>
      <c r="D784" s="6"/>
      <c r="E784" s="2"/>
      <c r="F784" s="2"/>
      <c r="G784" s="4"/>
      <c r="H784" s="2"/>
    </row>
    <row r="785" spans="1:8" ht="12.75">
      <c r="A785" s="1"/>
      <c r="B785" s="2"/>
      <c r="C785" s="2"/>
      <c r="D785" s="6"/>
      <c r="E785" s="2"/>
      <c r="F785" s="2"/>
      <c r="G785" s="4"/>
      <c r="H785" s="2"/>
    </row>
    <row r="786" spans="1:8" ht="12.75">
      <c r="A786" s="1"/>
      <c r="B786" s="2"/>
      <c r="C786" s="2"/>
      <c r="D786" s="6"/>
      <c r="E786" s="2"/>
      <c r="F786" s="2"/>
      <c r="G786" s="4"/>
      <c r="H786" s="2"/>
    </row>
    <row r="787" spans="1:8" ht="12.75">
      <c r="A787" s="1"/>
      <c r="B787" s="2"/>
      <c r="C787" s="2"/>
      <c r="D787" s="6"/>
      <c r="E787" s="2"/>
      <c r="F787" s="2"/>
      <c r="G787" s="4"/>
      <c r="H787" s="2"/>
    </row>
    <row r="788" spans="1:8" ht="12.75">
      <c r="A788" s="1"/>
      <c r="B788" s="2"/>
      <c r="C788" s="2"/>
      <c r="D788" s="6"/>
      <c r="E788" s="2"/>
      <c r="F788" s="2"/>
      <c r="G788" s="4"/>
      <c r="H788" s="2"/>
    </row>
    <row r="789" spans="1:8" ht="12.75">
      <c r="A789" s="1"/>
      <c r="B789" s="2"/>
      <c r="C789" s="2"/>
      <c r="D789" s="6"/>
      <c r="E789" s="2"/>
      <c r="F789" s="2"/>
      <c r="G789" s="4"/>
      <c r="H789" s="2"/>
    </row>
    <row r="790" spans="1:8" ht="12.75">
      <c r="A790" s="1"/>
      <c r="B790" s="2"/>
      <c r="C790" s="2"/>
      <c r="D790" s="6"/>
      <c r="E790" s="2"/>
      <c r="F790" s="2"/>
      <c r="G790" s="4"/>
      <c r="H790" s="2"/>
    </row>
    <row r="791" spans="1:8" ht="12.75">
      <c r="A791" s="1"/>
      <c r="B791" s="2"/>
      <c r="C791" s="2"/>
      <c r="D791" s="6"/>
      <c r="E791" s="2"/>
      <c r="F791" s="2"/>
      <c r="G791" s="4"/>
      <c r="H791" s="2"/>
    </row>
    <row r="792" spans="1:8" ht="12.75">
      <c r="A792" s="1"/>
      <c r="B792" s="2"/>
      <c r="C792" s="2"/>
      <c r="D792" s="6"/>
      <c r="E792" s="2"/>
      <c r="F792" s="2"/>
      <c r="G792" s="4"/>
      <c r="H792" s="2"/>
    </row>
    <row r="793" spans="1:8" ht="12.75">
      <c r="A793" s="1"/>
      <c r="B793" s="2"/>
      <c r="C793" s="2"/>
      <c r="D793" s="6"/>
      <c r="E793" s="2"/>
      <c r="F793" s="2"/>
      <c r="G793" s="4"/>
      <c r="H793" s="2"/>
    </row>
    <row r="794" spans="1:8" ht="12.75">
      <c r="A794" s="1"/>
      <c r="B794" s="2"/>
      <c r="C794" s="2"/>
      <c r="D794" s="6"/>
      <c r="E794" s="2"/>
      <c r="F794" s="2"/>
      <c r="G794" s="4"/>
      <c r="H794" s="2"/>
    </row>
    <row r="795" spans="1:8" ht="12.75">
      <c r="A795" s="1"/>
      <c r="B795" s="2"/>
      <c r="C795" s="2"/>
      <c r="D795" s="6"/>
      <c r="E795" s="2"/>
      <c r="F795" s="2"/>
      <c r="G795" s="4"/>
      <c r="H795" s="2"/>
    </row>
    <row r="796" spans="1:8" ht="12.75">
      <c r="A796" s="1"/>
      <c r="B796" s="2"/>
      <c r="C796" s="2"/>
      <c r="D796" s="6"/>
      <c r="E796" s="2"/>
      <c r="F796" s="2"/>
      <c r="G796" s="4"/>
      <c r="H796" s="2"/>
    </row>
    <row r="797" spans="1:8" ht="12.75">
      <c r="A797" s="1"/>
      <c r="B797" s="2"/>
      <c r="C797" s="2"/>
      <c r="D797" s="6"/>
      <c r="E797" s="2"/>
      <c r="F797" s="2"/>
      <c r="G797" s="4"/>
      <c r="H797" s="2"/>
    </row>
    <row r="798" spans="1:8" ht="12.75">
      <c r="A798" s="1"/>
      <c r="B798" s="2"/>
      <c r="C798" s="2"/>
      <c r="D798" s="6"/>
      <c r="E798" s="2"/>
      <c r="F798" s="2"/>
      <c r="G798" s="4"/>
      <c r="H798" s="2"/>
    </row>
    <row r="799" spans="1:8" ht="12.75">
      <c r="A799" s="1"/>
      <c r="B799" s="2"/>
      <c r="C799" s="2"/>
      <c r="D799" s="6"/>
      <c r="E799" s="2"/>
      <c r="F799" s="2"/>
      <c r="G799" s="4"/>
      <c r="H799" s="2"/>
    </row>
    <row r="800" spans="1:8" ht="12.75">
      <c r="A800" s="1"/>
      <c r="B800" s="2"/>
      <c r="C800" s="2"/>
      <c r="D800" s="6"/>
      <c r="E800" s="2"/>
      <c r="F800" s="2"/>
      <c r="G800" s="4"/>
      <c r="H800" s="2"/>
    </row>
    <row r="801" spans="1:8" ht="12.75">
      <c r="A801" s="1"/>
      <c r="B801" s="2"/>
      <c r="C801" s="2"/>
      <c r="D801" s="6"/>
      <c r="E801" s="2"/>
      <c r="F801" s="2"/>
      <c r="G801" s="4"/>
      <c r="H801" s="2"/>
    </row>
    <row r="802" spans="1:8" ht="12.75">
      <c r="A802" s="1"/>
      <c r="B802" s="2"/>
      <c r="C802" s="2"/>
      <c r="D802" s="6"/>
      <c r="E802" s="2"/>
      <c r="F802" s="2"/>
      <c r="G802" s="4"/>
      <c r="H802" s="2"/>
    </row>
    <row r="803" spans="1:8" ht="12.75">
      <c r="A803" s="1"/>
      <c r="B803" s="2"/>
      <c r="C803" s="2"/>
      <c r="D803" s="6"/>
      <c r="E803" s="2"/>
      <c r="F803" s="2"/>
      <c r="G803" s="4"/>
      <c r="H803" s="2"/>
    </row>
    <row r="804" spans="1:8" ht="12.75">
      <c r="A804" s="1"/>
      <c r="B804" s="2"/>
      <c r="C804" s="2"/>
      <c r="D804" s="6"/>
      <c r="E804" s="2"/>
      <c r="F804" s="2"/>
      <c r="G804" s="4"/>
      <c r="H804" s="2"/>
    </row>
    <row r="805" spans="1:8" ht="12.75">
      <c r="A805" s="1"/>
      <c r="B805" s="2"/>
      <c r="C805" s="2"/>
      <c r="D805" s="6"/>
      <c r="E805" s="2"/>
      <c r="F805" s="2"/>
      <c r="G805" s="4"/>
      <c r="H805" s="2"/>
    </row>
    <row r="806" spans="1:8" ht="12.75">
      <c r="A806" s="1"/>
      <c r="B806" s="2"/>
      <c r="C806" s="2"/>
      <c r="D806" s="6"/>
      <c r="E806" s="2"/>
      <c r="F806" s="2"/>
      <c r="G806" s="4"/>
      <c r="H806" s="2"/>
    </row>
    <row r="807" spans="1:8" ht="12.75">
      <c r="A807" s="1"/>
      <c r="B807" s="2"/>
      <c r="C807" s="2"/>
      <c r="D807" s="6"/>
      <c r="E807" s="2"/>
      <c r="F807" s="2"/>
      <c r="G807" s="4"/>
      <c r="H807" s="2"/>
    </row>
    <row r="808" spans="1:8" ht="12.75">
      <c r="A808" s="1"/>
      <c r="B808" s="2"/>
      <c r="C808" s="2"/>
      <c r="D808" s="6"/>
      <c r="E808" s="2"/>
      <c r="F808" s="2"/>
      <c r="G808" s="4"/>
      <c r="H808" s="2"/>
    </row>
    <row r="809" spans="1:8" ht="12.75">
      <c r="A809" s="1"/>
      <c r="B809" s="2"/>
      <c r="C809" s="2"/>
      <c r="D809" s="6"/>
      <c r="E809" s="2"/>
      <c r="F809" s="2"/>
      <c r="G809" s="4"/>
      <c r="H809" s="2"/>
    </row>
    <row r="810" spans="1:8" ht="12.75">
      <c r="A810" s="1"/>
      <c r="B810" s="2"/>
      <c r="C810" s="2"/>
      <c r="D810" s="6"/>
      <c r="E810" s="2"/>
      <c r="F810" s="2"/>
      <c r="G810" s="4"/>
      <c r="H810" s="2"/>
    </row>
    <row r="811" spans="1:8" ht="12.75">
      <c r="A811" s="1"/>
      <c r="B811" s="2"/>
      <c r="C811" s="2"/>
      <c r="D811" s="6"/>
      <c r="E811" s="2"/>
      <c r="F811" s="2"/>
      <c r="G811" s="4"/>
      <c r="H811" s="2"/>
    </row>
    <row r="812" spans="1:8" ht="12.75">
      <c r="A812" s="1"/>
      <c r="B812" s="2"/>
      <c r="C812" s="2"/>
      <c r="D812" s="6"/>
      <c r="E812" s="2"/>
      <c r="F812" s="2"/>
      <c r="G812" s="4"/>
      <c r="H812" s="2"/>
    </row>
    <row r="813" spans="1:8" ht="12.75">
      <c r="A813" s="1"/>
      <c r="B813" s="2"/>
      <c r="C813" s="2"/>
      <c r="D813" s="6"/>
      <c r="E813" s="2"/>
      <c r="F813" s="2"/>
      <c r="G813" s="4"/>
      <c r="H813" s="2"/>
    </row>
    <row r="814" spans="1:8" ht="12.75">
      <c r="A814" s="1"/>
      <c r="B814" s="2"/>
      <c r="C814" s="2"/>
      <c r="D814" s="6"/>
      <c r="E814" s="2"/>
      <c r="F814" s="2"/>
      <c r="G814" s="4"/>
      <c r="H814" s="2"/>
    </row>
    <row r="815" spans="1:8" ht="12.75">
      <c r="A815" s="1"/>
      <c r="B815" s="2"/>
      <c r="C815" s="2"/>
      <c r="D815" s="6"/>
      <c r="E815" s="2"/>
      <c r="F815" s="2"/>
      <c r="G815" s="4"/>
      <c r="H815" s="2"/>
    </row>
    <row r="816" spans="1:8" ht="12.75">
      <c r="A816" s="1"/>
      <c r="B816" s="2"/>
      <c r="C816" s="2"/>
      <c r="D816" s="6"/>
      <c r="E816" s="2"/>
      <c r="F816" s="2"/>
      <c r="G816" s="4"/>
      <c r="H816" s="2"/>
    </row>
    <row r="817" spans="1:8" ht="12.75">
      <c r="A817" s="1"/>
      <c r="B817" s="2"/>
      <c r="C817" s="2"/>
      <c r="D817" s="6"/>
      <c r="E817" s="2"/>
      <c r="F817" s="2"/>
      <c r="G817" s="4"/>
      <c r="H817" s="2"/>
    </row>
    <row r="818" spans="1:8" ht="12.75">
      <c r="A818" s="1"/>
      <c r="B818" s="2"/>
      <c r="C818" s="2"/>
      <c r="D818" s="6"/>
      <c r="E818" s="2"/>
      <c r="F818" s="2"/>
      <c r="G818" s="4"/>
      <c r="H818" s="2"/>
    </row>
    <row r="819" spans="1:8" ht="12.75">
      <c r="A819" s="1"/>
      <c r="B819" s="2"/>
      <c r="C819" s="2"/>
      <c r="D819" s="6"/>
      <c r="E819" s="2"/>
      <c r="F819" s="2"/>
      <c r="G819" s="4"/>
      <c r="H819" s="2"/>
    </row>
    <row r="820" spans="1:8" ht="12.75">
      <c r="A820" s="1"/>
      <c r="B820" s="2"/>
      <c r="C820" s="2"/>
      <c r="D820" s="6"/>
      <c r="E820" s="2"/>
      <c r="F820" s="2"/>
      <c r="G820" s="4"/>
      <c r="H820" s="2"/>
    </row>
    <row r="821" spans="1:8" ht="12.75">
      <c r="A821" s="1"/>
      <c r="B821" s="2"/>
      <c r="C821" s="2"/>
      <c r="D821" s="6"/>
      <c r="E821" s="2"/>
      <c r="F821" s="2"/>
      <c r="G821" s="4"/>
      <c r="H821" s="2"/>
    </row>
    <row r="822" spans="1:8" ht="12.75">
      <c r="A822" s="1"/>
      <c r="B822" s="2"/>
      <c r="C822" s="2"/>
      <c r="D822" s="6"/>
      <c r="E822" s="2"/>
      <c r="F822" s="2"/>
      <c r="G822" s="4"/>
      <c r="H822" s="2"/>
    </row>
    <row r="823" spans="1:8" ht="12.75">
      <c r="A823" s="1"/>
      <c r="B823" s="2"/>
      <c r="C823" s="2"/>
      <c r="D823" s="6"/>
      <c r="E823" s="2"/>
      <c r="F823" s="2"/>
      <c r="G823" s="4"/>
      <c r="H823" s="2"/>
    </row>
    <row r="824" spans="1:8" ht="12.75">
      <c r="A824" s="1"/>
      <c r="B824" s="2"/>
      <c r="C824" s="2"/>
      <c r="D824" s="6"/>
      <c r="E824" s="2"/>
      <c r="F824" s="2"/>
      <c r="G824" s="4"/>
      <c r="H824" s="2"/>
    </row>
    <row r="825" spans="1:8" ht="12.75">
      <c r="A825" s="1"/>
      <c r="B825" s="2"/>
      <c r="C825" s="2"/>
      <c r="D825" s="6"/>
      <c r="E825" s="2"/>
      <c r="F825" s="2"/>
      <c r="G825" s="4"/>
      <c r="H825" s="2"/>
    </row>
    <row r="826" spans="1:8" ht="12.75">
      <c r="A826" s="1"/>
      <c r="B826" s="2"/>
      <c r="C826" s="2"/>
      <c r="D826" s="6"/>
      <c r="E826" s="2"/>
      <c r="F826" s="2"/>
      <c r="G826" s="4"/>
      <c r="H826" s="2"/>
    </row>
    <row r="827" spans="1:8" ht="12.75">
      <c r="A827" s="1"/>
      <c r="B827" s="2"/>
      <c r="C827" s="2"/>
      <c r="D827" s="6"/>
      <c r="E827" s="2"/>
      <c r="F827" s="2"/>
      <c r="G827" s="4"/>
      <c r="H827" s="2"/>
    </row>
    <row r="828" spans="1:8" ht="12.75">
      <c r="A828" s="1"/>
      <c r="B828" s="2"/>
      <c r="C828" s="2"/>
      <c r="D828" s="6"/>
      <c r="E828" s="2"/>
      <c r="F828" s="2"/>
      <c r="G828" s="4"/>
      <c r="H828" s="2"/>
    </row>
    <row r="829" spans="1:8" ht="12.75">
      <c r="A829" s="1"/>
      <c r="B829" s="2"/>
      <c r="C829" s="2"/>
      <c r="D829" s="6"/>
      <c r="E829" s="2"/>
      <c r="F829" s="2"/>
      <c r="G829" s="4"/>
      <c r="H829" s="2"/>
    </row>
    <row r="830" spans="1:8" ht="12.75">
      <c r="A830" s="1"/>
      <c r="B830" s="2"/>
      <c r="C830" s="2"/>
      <c r="D830" s="6"/>
      <c r="E830" s="2"/>
      <c r="F830" s="2"/>
      <c r="G830" s="4"/>
      <c r="H830" s="2"/>
    </row>
    <row r="831" spans="1:8" ht="12.75">
      <c r="A831" s="1"/>
      <c r="B831" s="2"/>
      <c r="C831" s="2"/>
      <c r="D831" s="6"/>
      <c r="E831" s="2"/>
      <c r="F831" s="2"/>
      <c r="G831" s="4"/>
      <c r="H831" s="2"/>
    </row>
    <row r="832" spans="1:8" ht="12.75">
      <c r="A832" s="1"/>
      <c r="B832" s="2"/>
      <c r="C832" s="2"/>
      <c r="D832" s="6"/>
      <c r="E832" s="2"/>
      <c r="F832" s="2"/>
      <c r="G832" s="4"/>
      <c r="H832" s="2"/>
    </row>
    <row r="833" spans="1:8" ht="12.75">
      <c r="A833" s="1"/>
      <c r="B833" s="2"/>
      <c r="C833" s="2"/>
      <c r="D833" s="6"/>
      <c r="E833" s="2"/>
      <c r="F833" s="2"/>
      <c r="G833" s="4"/>
      <c r="H833" s="2"/>
    </row>
    <row r="834" spans="1:8" ht="12.75">
      <c r="A834" s="1"/>
      <c r="B834" s="2"/>
      <c r="C834" s="2"/>
      <c r="D834" s="6"/>
      <c r="E834" s="2"/>
      <c r="F834" s="2"/>
      <c r="G834" s="4"/>
      <c r="H834" s="2"/>
    </row>
    <row r="835" spans="1:8" ht="12.75">
      <c r="A835" s="1"/>
      <c r="B835" s="2"/>
      <c r="C835" s="2"/>
      <c r="D835" s="6"/>
      <c r="E835" s="2"/>
      <c r="F835" s="2"/>
      <c r="G835" s="4"/>
      <c r="H835" s="2"/>
    </row>
    <row r="836" spans="1:8" ht="12.75">
      <c r="A836" s="1"/>
      <c r="B836" s="2"/>
      <c r="C836" s="2"/>
      <c r="D836" s="6"/>
      <c r="E836" s="2"/>
      <c r="F836" s="2"/>
      <c r="G836" s="4"/>
      <c r="H836" s="2"/>
    </row>
    <row r="837" spans="1:8" ht="12.75">
      <c r="A837" s="1"/>
      <c r="B837" s="2"/>
      <c r="C837" s="2"/>
      <c r="D837" s="6"/>
      <c r="E837" s="2"/>
      <c r="F837" s="2"/>
      <c r="G837" s="4"/>
      <c r="H837" s="2"/>
    </row>
    <row r="838" spans="1:8" ht="12.75">
      <c r="A838" s="1"/>
      <c r="B838" s="2"/>
      <c r="C838" s="2"/>
      <c r="D838" s="6"/>
      <c r="E838" s="2"/>
      <c r="F838" s="2"/>
      <c r="G838" s="4"/>
      <c r="H838" s="2"/>
    </row>
    <row r="839" spans="1:8" ht="12.75">
      <c r="A839" s="1"/>
      <c r="B839" s="2"/>
      <c r="C839" s="2"/>
      <c r="D839" s="6"/>
      <c r="E839" s="2"/>
      <c r="F839" s="2"/>
      <c r="G839" s="4"/>
      <c r="H839" s="2"/>
    </row>
    <row r="840" spans="1:8" ht="12.75">
      <c r="A840" s="1"/>
      <c r="B840" s="2"/>
      <c r="C840" s="2"/>
      <c r="D840" s="6"/>
      <c r="E840" s="2"/>
      <c r="F840" s="2"/>
      <c r="G840" s="4"/>
      <c r="H840" s="2"/>
    </row>
    <row r="841" spans="1:8" ht="12.75">
      <c r="A841" s="1"/>
      <c r="B841" s="2"/>
      <c r="C841" s="2"/>
      <c r="D841" s="6"/>
      <c r="E841" s="2"/>
      <c r="F841" s="2"/>
      <c r="G841" s="4"/>
      <c r="H841" s="2"/>
    </row>
    <row r="842" spans="1:8" ht="12.75">
      <c r="A842" s="1"/>
      <c r="B842" s="2"/>
      <c r="C842" s="2"/>
      <c r="D842" s="6"/>
      <c r="E842" s="2"/>
      <c r="F842" s="2"/>
      <c r="G842" s="4"/>
      <c r="H842" s="2"/>
    </row>
    <row r="843" spans="1:8" ht="12.75">
      <c r="A843" s="1"/>
      <c r="B843" s="2"/>
      <c r="C843" s="2"/>
      <c r="D843" s="6"/>
      <c r="E843" s="2"/>
      <c r="F843" s="2"/>
      <c r="G843" s="4"/>
      <c r="H843" s="2"/>
    </row>
    <row r="844" spans="1:8" ht="12.75">
      <c r="A844" s="1"/>
      <c r="B844" s="2"/>
      <c r="C844" s="2"/>
      <c r="D844" s="6"/>
      <c r="E844" s="2"/>
      <c r="F844" s="2"/>
      <c r="G844" s="4"/>
      <c r="H844" s="2"/>
    </row>
    <row r="845" spans="1:8" ht="12.75">
      <c r="A845" s="1"/>
      <c r="B845" s="2"/>
      <c r="C845" s="2"/>
      <c r="D845" s="6"/>
      <c r="E845" s="2"/>
      <c r="F845" s="2"/>
      <c r="G845" s="4"/>
      <c r="H845" s="2"/>
    </row>
    <row r="846" spans="1:8" ht="12.75">
      <c r="A846" s="1"/>
      <c r="B846" s="2"/>
      <c r="C846" s="2"/>
      <c r="D846" s="6"/>
      <c r="E846" s="2"/>
      <c r="F846" s="2"/>
      <c r="G846" s="4"/>
      <c r="H846" s="2"/>
    </row>
    <row r="847" spans="1:8" ht="12.75">
      <c r="A847" s="1"/>
      <c r="B847" s="2"/>
      <c r="C847" s="2"/>
      <c r="D847" s="6"/>
      <c r="E847" s="2"/>
      <c r="F847" s="2"/>
      <c r="G847" s="4"/>
      <c r="H847" s="2"/>
    </row>
    <row r="848" spans="1:8" ht="12.75">
      <c r="A848" s="1"/>
      <c r="B848" s="2"/>
      <c r="C848" s="2"/>
      <c r="D848" s="6"/>
      <c r="E848" s="2"/>
      <c r="F848" s="2"/>
      <c r="G848" s="4"/>
      <c r="H848" s="2"/>
    </row>
    <row r="849" spans="1:8" ht="12.75">
      <c r="A849" s="1"/>
      <c r="B849" s="2"/>
      <c r="C849" s="2"/>
      <c r="D849" s="6"/>
      <c r="E849" s="2"/>
      <c r="F849" s="2"/>
      <c r="G849" s="4"/>
      <c r="H849" s="2"/>
    </row>
    <row r="850" spans="1:8" ht="12.75">
      <c r="A850" s="1"/>
      <c r="B850" s="2"/>
      <c r="C850" s="2"/>
      <c r="D850" s="6"/>
      <c r="E850" s="2"/>
      <c r="F850" s="2"/>
      <c r="G850" s="4"/>
      <c r="H850" s="2"/>
    </row>
    <row r="851" spans="1:8" ht="12.75">
      <c r="A851" s="1"/>
      <c r="B851" s="2"/>
      <c r="C851" s="2"/>
      <c r="D851" s="6"/>
      <c r="E851" s="2"/>
      <c r="F851" s="2"/>
      <c r="G851" s="4"/>
      <c r="H851" s="2"/>
    </row>
    <row r="852" spans="1:8" ht="12.75">
      <c r="A852" s="1"/>
      <c r="B852" s="2"/>
      <c r="C852" s="2"/>
      <c r="D852" s="6"/>
      <c r="E852" s="2"/>
      <c r="F852" s="2"/>
      <c r="G852" s="4"/>
      <c r="H852" s="2"/>
    </row>
    <row r="853" spans="1:8" ht="12.75">
      <c r="A853" s="1"/>
      <c r="B853" s="2"/>
      <c r="C853" s="2"/>
      <c r="D853" s="6"/>
      <c r="E853" s="2"/>
      <c r="F853" s="2"/>
      <c r="G853" s="4"/>
      <c r="H853" s="2"/>
    </row>
    <row r="854" spans="1:8" ht="12.75">
      <c r="A854" s="1"/>
      <c r="B854" s="2"/>
      <c r="C854" s="2"/>
      <c r="D854" s="6"/>
      <c r="E854" s="2"/>
      <c r="F854" s="2"/>
      <c r="G854" s="4"/>
      <c r="H854" s="2"/>
    </row>
    <row r="855" spans="1:8" ht="12.75">
      <c r="A855" s="1"/>
      <c r="B855" s="2"/>
      <c r="C855" s="2"/>
      <c r="D855" s="6"/>
      <c r="E855" s="2"/>
      <c r="F855" s="2"/>
      <c r="G855" s="4"/>
      <c r="H855" s="2"/>
    </row>
    <row r="856" spans="1:8" ht="12.75">
      <c r="A856" s="1"/>
      <c r="B856" s="2"/>
      <c r="C856" s="2"/>
      <c r="D856" s="6"/>
      <c r="E856" s="2"/>
      <c r="F856" s="2"/>
      <c r="G856" s="4"/>
      <c r="H856" s="2"/>
    </row>
    <row r="857" spans="1:8" ht="12.75">
      <c r="A857" s="1"/>
      <c r="B857" s="2"/>
      <c r="C857" s="2"/>
      <c r="D857" s="6"/>
      <c r="E857" s="2"/>
      <c r="F857" s="2"/>
      <c r="G857" s="4"/>
      <c r="H857" s="2"/>
    </row>
    <row r="858" spans="1:8" ht="12.75">
      <c r="A858" s="1"/>
      <c r="B858" s="2"/>
      <c r="C858" s="2"/>
      <c r="D858" s="6"/>
      <c r="E858" s="2"/>
      <c r="F858" s="2"/>
      <c r="G858" s="4"/>
      <c r="H858" s="2"/>
    </row>
    <row r="859" spans="1:8" ht="12.75">
      <c r="A859" s="1"/>
      <c r="B859" s="2"/>
      <c r="C859" s="2"/>
      <c r="D859" s="6"/>
      <c r="E859" s="2"/>
      <c r="F859" s="2"/>
      <c r="G859" s="4"/>
      <c r="H859" s="2"/>
    </row>
    <row r="860" spans="1:8" ht="12.75">
      <c r="A860" s="1"/>
      <c r="B860" s="2"/>
      <c r="C860" s="2"/>
      <c r="D860" s="6"/>
      <c r="E860" s="2"/>
      <c r="F860" s="2"/>
      <c r="G860" s="4"/>
      <c r="H860" s="2"/>
    </row>
    <row r="861" spans="1:8" ht="12.75">
      <c r="A861" s="1"/>
      <c r="B861" s="2"/>
      <c r="C861" s="2"/>
      <c r="D861" s="6"/>
      <c r="E861" s="2"/>
      <c r="F861" s="2"/>
      <c r="G861" s="4"/>
      <c r="H861" s="2"/>
    </row>
    <row r="862" spans="1:8" ht="12.75">
      <c r="A862" s="1"/>
      <c r="B862" s="2"/>
      <c r="C862" s="2"/>
      <c r="D862" s="6"/>
      <c r="E862" s="2"/>
      <c r="F862" s="2"/>
      <c r="G862" s="4"/>
      <c r="H862" s="2"/>
    </row>
    <row r="863" spans="1:8" ht="12.75">
      <c r="A863" s="1"/>
      <c r="B863" s="2"/>
      <c r="C863" s="2"/>
      <c r="D863" s="6"/>
      <c r="E863" s="2"/>
      <c r="F863" s="2"/>
      <c r="G863" s="4"/>
      <c r="H863" s="2"/>
    </row>
    <row r="864" spans="1:8" ht="12.75">
      <c r="A864" s="1"/>
      <c r="B864" s="2"/>
      <c r="C864" s="2"/>
      <c r="D864" s="6"/>
      <c r="E864" s="2"/>
      <c r="F864" s="2"/>
      <c r="G864" s="4"/>
      <c r="H864" s="2"/>
    </row>
    <row r="865" spans="1:8" ht="12.75">
      <c r="A865" s="1"/>
      <c r="B865" s="2"/>
      <c r="C865" s="2"/>
      <c r="D865" s="6"/>
      <c r="E865" s="2"/>
      <c r="F865" s="2"/>
      <c r="G865" s="4"/>
      <c r="H865" s="2"/>
    </row>
    <row r="866" spans="1:8" ht="12.75">
      <c r="A866" s="1"/>
      <c r="B866" s="2"/>
      <c r="C866" s="2"/>
      <c r="D866" s="6"/>
      <c r="E866" s="2"/>
      <c r="F866" s="2"/>
      <c r="G866" s="4"/>
      <c r="H866" s="2"/>
    </row>
    <row r="867" spans="1:8" ht="12.75">
      <c r="A867" s="1"/>
      <c r="B867" s="2"/>
      <c r="C867" s="2"/>
      <c r="D867" s="6"/>
      <c r="E867" s="2"/>
      <c r="F867" s="2"/>
      <c r="G867" s="4"/>
      <c r="H867" s="2"/>
    </row>
    <row r="868" spans="1:8" ht="12.75">
      <c r="A868" s="1"/>
      <c r="B868" s="2"/>
      <c r="C868" s="2"/>
      <c r="D868" s="6"/>
      <c r="E868" s="2"/>
      <c r="F868" s="2"/>
      <c r="G868" s="4"/>
      <c r="H868" s="2"/>
    </row>
  </sheetData>
  <mergeCells count="9">
    <mergeCell ref="B224:G224"/>
    <mergeCell ref="B142:G142"/>
    <mergeCell ref="B99:G99"/>
    <mergeCell ref="B52:G52"/>
    <mergeCell ref="B4:G4"/>
    <mergeCell ref="B179:G179"/>
    <mergeCell ref="B188:G188"/>
    <mergeCell ref="B212:G212"/>
    <mergeCell ref="B201:G201"/>
  </mergeCells>
  <phoneticPr fontId="0" type="noConversion"/>
  <conditionalFormatting sqref="B188:G188">
    <cfRule type="notContainsBlanks" dxfId="10" priority="1">
      <formula>LEN(TRIM(B188))&gt;0</formula>
    </cfRule>
  </conditionalFormatting>
  <conditionalFormatting sqref="C235:D245">
    <cfRule type="notContainsBlanks" dxfId="9" priority="2">
      <formula>LEN(TRIM(C235))&gt;0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90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2.140625" customWidth="1"/>
    <col min="2" max="2" width="6" customWidth="1"/>
    <col min="3" max="3" width="27" customWidth="1"/>
    <col min="4" max="4" width="22.28515625" customWidth="1"/>
    <col min="5" max="5" width="8.28515625" customWidth="1"/>
    <col min="6" max="6" width="17.85546875" customWidth="1"/>
    <col min="7" max="7" width="13.28515625" customWidth="1"/>
    <col min="8" max="8" width="18.28515625" customWidth="1"/>
    <col min="9" max="9" width="21.5703125" customWidth="1"/>
    <col min="10" max="10" width="19.7109375" customWidth="1"/>
  </cols>
  <sheetData>
    <row r="1" spans="1:1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/>
    </row>
    <row r="2" spans="1:11" ht="12.75">
      <c r="A2" s="1"/>
      <c r="B2" s="2"/>
      <c r="C2" s="2"/>
      <c r="D2" s="6"/>
      <c r="E2" s="2"/>
      <c r="F2" s="2"/>
      <c r="G2" s="4"/>
      <c r="H2" s="2"/>
    </row>
    <row r="3" spans="1:11" ht="27" customHeight="1">
      <c r="A3" s="1"/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9" t="s">
        <v>6</v>
      </c>
      <c r="H3" s="7" t="s">
        <v>7</v>
      </c>
    </row>
    <row r="4" spans="1:11" ht="15">
      <c r="A4" s="1"/>
      <c r="B4" s="324" t="s">
        <v>8</v>
      </c>
      <c r="C4" s="325"/>
      <c r="D4" s="325"/>
      <c r="E4" s="325"/>
      <c r="F4" s="325"/>
      <c r="G4" s="326"/>
      <c r="H4" s="10">
        <f>SUM(H5:H45)</f>
        <v>0</v>
      </c>
      <c r="I4" s="5" t="s">
        <v>9</v>
      </c>
      <c r="J4" s="11"/>
      <c r="K4" s="5" t="s">
        <v>11</v>
      </c>
    </row>
    <row r="5" spans="1:11" ht="15">
      <c r="A5" s="1"/>
      <c r="B5" s="12">
        <v>1</v>
      </c>
      <c r="C5" s="157" t="s">
        <v>12</v>
      </c>
      <c r="D5" s="71" t="s">
        <v>13</v>
      </c>
      <c r="E5" s="72" t="s">
        <v>14</v>
      </c>
      <c r="F5" s="72"/>
      <c r="G5" s="158"/>
      <c r="H5" s="72">
        <f t="shared" ref="H5:H44" si="0">F5*G5</f>
        <v>0</v>
      </c>
      <c r="K5" s="5" t="s">
        <v>16</v>
      </c>
    </row>
    <row r="6" spans="1:11" ht="51.75">
      <c r="A6" s="1"/>
      <c r="B6" s="12">
        <v>2</v>
      </c>
      <c r="C6" s="157" t="s">
        <v>201</v>
      </c>
      <c r="D6" s="71" t="s">
        <v>220</v>
      </c>
      <c r="E6" s="72" t="s">
        <v>14</v>
      </c>
      <c r="F6" s="72"/>
      <c r="G6" s="158"/>
      <c r="H6" s="72">
        <f t="shared" si="0"/>
        <v>0</v>
      </c>
    </row>
    <row r="7" spans="1:11" ht="39">
      <c r="A7" s="1"/>
      <c r="B7" s="12">
        <v>3</v>
      </c>
      <c r="C7" s="157" t="s">
        <v>20</v>
      </c>
      <c r="D7" s="71" t="s">
        <v>21</v>
      </c>
      <c r="E7" s="72" t="s">
        <v>14</v>
      </c>
      <c r="F7" s="72"/>
      <c r="G7" s="158"/>
      <c r="H7" s="72">
        <f t="shared" si="0"/>
        <v>0</v>
      </c>
    </row>
    <row r="8" spans="1:11" ht="15">
      <c r="A8" s="1"/>
      <c r="B8" s="12">
        <v>4</v>
      </c>
      <c r="C8" s="157" t="s">
        <v>96</v>
      </c>
      <c r="D8" s="71" t="s">
        <v>97</v>
      </c>
      <c r="E8" s="72" t="s">
        <v>14</v>
      </c>
      <c r="F8" s="72"/>
      <c r="G8" s="158"/>
      <c r="H8" s="72">
        <f t="shared" si="0"/>
        <v>0</v>
      </c>
    </row>
    <row r="9" spans="1:11" ht="15">
      <c r="A9" s="1"/>
      <c r="B9" s="12">
        <v>5</v>
      </c>
      <c r="C9" s="157" t="s">
        <v>24</v>
      </c>
      <c r="D9" s="71" t="s">
        <v>140</v>
      </c>
      <c r="E9" s="72" t="s">
        <v>14</v>
      </c>
      <c r="F9" s="72"/>
      <c r="G9" s="158"/>
      <c r="H9" s="72">
        <f t="shared" si="0"/>
        <v>0</v>
      </c>
    </row>
    <row r="10" spans="1:11" ht="15">
      <c r="A10" s="1"/>
      <c r="B10" s="12">
        <v>6</v>
      </c>
      <c r="C10" s="157" t="s">
        <v>25</v>
      </c>
      <c r="D10" s="71" t="s">
        <v>99</v>
      </c>
      <c r="E10" s="72" t="s">
        <v>14</v>
      </c>
      <c r="F10" s="72"/>
      <c r="G10" s="158"/>
      <c r="H10" s="72">
        <f t="shared" si="0"/>
        <v>0</v>
      </c>
    </row>
    <row r="11" spans="1:11" ht="15">
      <c r="A11" s="1"/>
      <c r="B11" s="12">
        <v>7</v>
      </c>
      <c r="C11" s="157" t="s">
        <v>27</v>
      </c>
      <c r="D11" s="71" t="s">
        <v>90</v>
      </c>
      <c r="E11" s="72" t="s">
        <v>14</v>
      </c>
      <c r="F11" s="72"/>
      <c r="G11" s="158"/>
      <c r="H11" s="72">
        <f t="shared" si="0"/>
        <v>0</v>
      </c>
    </row>
    <row r="12" spans="1:11" ht="15">
      <c r="A12" s="1"/>
      <c r="B12" s="12">
        <v>8</v>
      </c>
      <c r="C12" s="157" t="s">
        <v>29</v>
      </c>
      <c r="D12" s="159" t="s">
        <v>221</v>
      </c>
      <c r="E12" s="72" t="s">
        <v>14</v>
      </c>
      <c r="F12" s="72"/>
      <c r="G12" s="158"/>
      <c r="H12" s="72">
        <f t="shared" si="0"/>
        <v>0</v>
      </c>
    </row>
    <row r="13" spans="1:11" ht="26.25">
      <c r="A13" s="1"/>
      <c r="B13" s="12">
        <v>9</v>
      </c>
      <c r="C13" s="157" t="s">
        <v>31</v>
      </c>
      <c r="D13" s="71" t="s">
        <v>101</v>
      </c>
      <c r="E13" s="72" t="s">
        <v>14</v>
      </c>
      <c r="F13" s="72"/>
      <c r="G13" s="158"/>
      <c r="H13" s="72">
        <f t="shared" si="0"/>
        <v>0</v>
      </c>
    </row>
    <row r="14" spans="1:11" ht="15">
      <c r="A14" s="1"/>
      <c r="B14" s="12">
        <v>10</v>
      </c>
      <c r="C14" s="157" t="s">
        <v>33</v>
      </c>
      <c r="D14" s="71" t="s">
        <v>51</v>
      </c>
      <c r="E14" s="72" t="s">
        <v>14</v>
      </c>
      <c r="F14" s="72"/>
      <c r="G14" s="158"/>
      <c r="H14" s="72">
        <f t="shared" si="0"/>
        <v>0</v>
      </c>
    </row>
    <row r="15" spans="1:11" ht="26.25">
      <c r="A15" s="1"/>
      <c r="B15" s="12">
        <v>11</v>
      </c>
      <c r="C15" s="157" t="s">
        <v>35</v>
      </c>
      <c r="D15" s="71" t="s">
        <v>107</v>
      </c>
      <c r="E15" s="72" t="s">
        <v>14</v>
      </c>
      <c r="F15" s="72"/>
      <c r="G15" s="158"/>
      <c r="H15" s="72">
        <f t="shared" si="0"/>
        <v>0</v>
      </c>
    </row>
    <row r="16" spans="1:11" ht="15">
      <c r="A16" s="1"/>
      <c r="B16" s="12">
        <v>12</v>
      </c>
      <c r="C16" s="157" t="s">
        <v>37</v>
      </c>
      <c r="D16" s="71" t="s">
        <v>108</v>
      </c>
      <c r="E16" s="72" t="s">
        <v>14</v>
      </c>
      <c r="F16" s="72"/>
      <c r="G16" s="158"/>
      <c r="H16" s="72">
        <f t="shared" si="0"/>
        <v>0</v>
      </c>
    </row>
    <row r="17" spans="1:8" ht="26.25">
      <c r="A17" s="1"/>
      <c r="B17" s="12">
        <v>13</v>
      </c>
      <c r="C17" s="157" t="s">
        <v>38</v>
      </c>
      <c r="D17" s="71" t="s">
        <v>109</v>
      </c>
      <c r="E17" s="72" t="s">
        <v>14</v>
      </c>
      <c r="F17" s="72"/>
      <c r="G17" s="158"/>
      <c r="H17" s="72">
        <f t="shared" si="0"/>
        <v>0</v>
      </c>
    </row>
    <row r="18" spans="1:8" ht="15">
      <c r="A18" s="1"/>
      <c r="B18" s="12">
        <v>14</v>
      </c>
      <c r="C18" s="157" t="s">
        <v>40</v>
      </c>
      <c r="D18" s="71" t="s">
        <v>41</v>
      </c>
      <c r="E18" s="72" t="s">
        <v>14</v>
      </c>
      <c r="F18" s="72"/>
      <c r="G18" s="158"/>
      <c r="H18" s="72">
        <f t="shared" si="0"/>
        <v>0</v>
      </c>
    </row>
    <row r="19" spans="1:8" ht="15">
      <c r="A19" s="1"/>
      <c r="B19" s="12">
        <v>15</v>
      </c>
      <c r="C19" s="157" t="s">
        <v>42</v>
      </c>
      <c r="D19" s="71" t="s">
        <v>43</v>
      </c>
      <c r="E19" s="72" t="s">
        <v>14</v>
      </c>
      <c r="F19" s="72"/>
      <c r="G19" s="158"/>
      <c r="H19" s="72">
        <f t="shared" si="0"/>
        <v>0</v>
      </c>
    </row>
    <row r="20" spans="1:8" ht="26.25">
      <c r="A20" s="1"/>
      <c r="B20" s="12">
        <v>16</v>
      </c>
      <c r="C20" s="157" t="s">
        <v>44</v>
      </c>
      <c r="D20" s="71" t="s">
        <v>45</v>
      </c>
      <c r="E20" s="72" t="s">
        <v>14</v>
      </c>
      <c r="F20" s="72"/>
      <c r="G20" s="158"/>
      <c r="H20" s="72">
        <f t="shared" si="0"/>
        <v>0</v>
      </c>
    </row>
    <row r="21" spans="1:8" ht="26.25">
      <c r="A21" s="1"/>
      <c r="B21" s="12">
        <v>17</v>
      </c>
      <c r="C21" s="157" t="s">
        <v>46</v>
      </c>
      <c r="D21" s="71" t="s">
        <v>110</v>
      </c>
      <c r="E21" s="72" t="s">
        <v>14</v>
      </c>
      <c r="F21" s="72"/>
      <c r="G21" s="158"/>
      <c r="H21" s="72">
        <f t="shared" si="0"/>
        <v>0</v>
      </c>
    </row>
    <row r="22" spans="1:8" ht="15">
      <c r="A22" s="1"/>
      <c r="B22" s="12">
        <v>18</v>
      </c>
      <c r="C22" s="157" t="s">
        <v>47</v>
      </c>
      <c r="D22" s="71" t="s">
        <v>111</v>
      </c>
      <c r="E22" s="72" t="s">
        <v>14</v>
      </c>
      <c r="F22" s="72"/>
      <c r="G22" s="158"/>
      <c r="H22" s="72">
        <f t="shared" si="0"/>
        <v>0</v>
      </c>
    </row>
    <row r="23" spans="1:8" ht="15">
      <c r="A23" s="1"/>
      <c r="B23" s="12">
        <v>19</v>
      </c>
      <c r="C23" s="157" t="s">
        <v>48</v>
      </c>
      <c r="D23" s="71" t="s">
        <v>206</v>
      </c>
      <c r="E23" s="72" t="s">
        <v>14</v>
      </c>
      <c r="F23" s="72"/>
      <c r="G23" s="158"/>
      <c r="H23" s="72">
        <f t="shared" si="0"/>
        <v>0</v>
      </c>
    </row>
    <row r="24" spans="1:8" ht="15">
      <c r="A24" s="1"/>
      <c r="B24" s="12">
        <v>20</v>
      </c>
      <c r="C24" s="157" t="s">
        <v>50</v>
      </c>
      <c r="D24" s="71" t="s">
        <v>51</v>
      </c>
      <c r="E24" s="72" t="s">
        <v>14</v>
      </c>
      <c r="F24" s="72"/>
      <c r="G24" s="158"/>
      <c r="H24" s="72">
        <f t="shared" si="0"/>
        <v>0</v>
      </c>
    </row>
    <row r="25" spans="1:8" ht="15">
      <c r="A25" s="1"/>
      <c r="B25" s="12">
        <v>21</v>
      </c>
      <c r="C25" s="157" t="s">
        <v>52</v>
      </c>
      <c r="D25" s="71" t="s">
        <v>53</v>
      </c>
      <c r="E25" s="72" t="s">
        <v>14</v>
      </c>
      <c r="F25" s="72"/>
      <c r="G25" s="158"/>
      <c r="H25" s="72">
        <f t="shared" si="0"/>
        <v>0</v>
      </c>
    </row>
    <row r="26" spans="1:8" ht="26.25">
      <c r="A26" s="1"/>
      <c r="B26" s="12">
        <v>22</v>
      </c>
      <c r="C26" s="157" t="s">
        <v>54</v>
      </c>
      <c r="D26" s="71" t="s">
        <v>114</v>
      </c>
      <c r="E26" s="72" t="s">
        <v>14</v>
      </c>
      <c r="F26" s="72"/>
      <c r="G26" s="158"/>
      <c r="H26" s="72">
        <f t="shared" si="0"/>
        <v>0</v>
      </c>
    </row>
    <row r="27" spans="1:8" ht="51.75">
      <c r="A27" s="1"/>
      <c r="B27" s="12">
        <v>23</v>
      </c>
      <c r="C27" s="157" t="s">
        <v>57</v>
      </c>
      <c r="D27" s="71" t="s">
        <v>222</v>
      </c>
      <c r="E27" s="72" t="s">
        <v>59</v>
      </c>
      <c r="F27" s="72"/>
      <c r="G27" s="158"/>
      <c r="H27" s="72">
        <f t="shared" si="0"/>
        <v>0</v>
      </c>
    </row>
    <row r="28" spans="1:8" ht="26.25">
      <c r="A28" s="1"/>
      <c r="B28" s="12">
        <v>24</v>
      </c>
      <c r="C28" s="157" t="s">
        <v>60</v>
      </c>
      <c r="D28" s="71" t="s">
        <v>118</v>
      </c>
      <c r="E28" s="72" t="s">
        <v>14</v>
      </c>
      <c r="F28" s="72"/>
      <c r="G28" s="158"/>
      <c r="H28" s="72">
        <f t="shared" si="0"/>
        <v>0</v>
      </c>
    </row>
    <row r="29" spans="1:8" ht="15">
      <c r="A29" s="1"/>
      <c r="B29" s="12">
        <v>25</v>
      </c>
      <c r="C29" s="157" t="s">
        <v>119</v>
      </c>
      <c r="D29" s="71" t="s">
        <v>223</v>
      </c>
      <c r="E29" s="72" t="s">
        <v>14</v>
      </c>
      <c r="F29" s="72"/>
      <c r="G29" s="158"/>
      <c r="H29" s="72">
        <f t="shared" si="0"/>
        <v>0</v>
      </c>
    </row>
    <row r="30" spans="1:8" ht="26.25">
      <c r="A30" s="1"/>
      <c r="B30" s="12">
        <v>26</v>
      </c>
      <c r="C30" s="157" t="s">
        <v>143</v>
      </c>
      <c r="D30" s="71" t="s">
        <v>198</v>
      </c>
      <c r="E30" s="72" t="s">
        <v>14</v>
      </c>
      <c r="F30" s="72"/>
      <c r="G30" s="158"/>
      <c r="H30" s="72">
        <f t="shared" si="0"/>
        <v>0</v>
      </c>
    </row>
    <row r="31" spans="1:8" ht="26.25">
      <c r="A31" s="1"/>
      <c r="B31" s="12">
        <v>27</v>
      </c>
      <c r="C31" s="157" t="s">
        <v>70</v>
      </c>
      <c r="D31" s="71" t="s">
        <v>71</v>
      </c>
      <c r="E31" s="72" t="s">
        <v>14</v>
      </c>
      <c r="F31" s="72"/>
      <c r="G31" s="158"/>
      <c r="H31" s="72">
        <f t="shared" si="0"/>
        <v>0</v>
      </c>
    </row>
    <row r="32" spans="1:8" ht="39">
      <c r="A32" s="1"/>
      <c r="B32" s="12">
        <v>28</v>
      </c>
      <c r="C32" s="157" t="s">
        <v>121</v>
      </c>
      <c r="D32" s="71" t="s">
        <v>72</v>
      </c>
      <c r="E32" s="72" t="s">
        <v>14</v>
      </c>
      <c r="F32" s="72"/>
      <c r="G32" s="158"/>
      <c r="H32" s="72">
        <f t="shared" si="0"/>
        <v>0</v>
      </c>
    </row>
    <row r="33" spans="1:11" ht="26.25">
      <c r="A33" s="1"/>
      <c r="B33" s="12">
        <v>29</v>
      </c>
      <c r="C33" s="157" t="s">
        <v>73</v>
      </c>
      <c r="D33" s="71" t="s">
        <v>74</v>
      </c>
      <c r="E33" s="72" t="s">
        <v>14</v>
      </c>
      <c r="F33" s="72"/>
      <c r="G33" s="158"/>
      <c r="H33" s="72">
        <f t="shared" si="0"/>
        <v>0</v>
      </c>
    </row>
    <row r="34" spans="1:11" ht="39">
      <c r="A34" s="1"/>
      <c r="B34" s="12">
        <v>30</v>
      </c>
      <c r="C34" s="157" t="s">
        <v>75</v>
      </c>
      <c r="D34" s="71" t="s">
        <v>76</v>
      </c>
      <c r="E34" s="72" t="s">
        <v>14</v>
      </c>
      <c r="F34" s="72"/>
      <c r="G34" s="158"/>
      <c r="H34" s="72">
        <f t="shared" si="0"/>
        <v>0</v>
      </c>
    </row>
    <row r="35" spans="1:11" ht="26.25">
      <c r="A35" s="1"/>
      <c r="B35" s="12">
        <v>31</v>
      </c>
      <c r="C35" s="157" t="s">
        <v>77</v>
      </c>
      <c r="D35" s="71" t="s">
        <v>145</v>
      </c>
      <c r="E35" s="72" t="s">
        <v>14</v>
      </c>
      <c r="F35" s="72"/>
      <c r="G35" s="158"/>
      <c r="H35" s="72">
        <f t="shared" si="0"/>
        <v>0</v>
      </c>
    </row>
    <row r="36" spans="1:11" ht="77.25">
      <c r="A36" s="1"/>
      <c r="B36" s="12">
        <v>32</v>
      </c>
      <c r="C36" s="157" t="s">
        <v>78</v>
      </c>
      <c r="D36" s="71" t="s">
        <v>126</v>
      </c>
      <c r="E36" s="72" t="s">
        <v>59</v>
      </c>
      <c r="F36" s="72"/>
      <c r="G36" s="158"/>
      <c r="H36" s="72">
        <f t="shared" si="0"/>
        <v>0</v>
      </c>
    </row>
    <row r="37" spans="1:11" ht="15">
      <c r="A37" s="1"/>
      <c r="B37" s="12">
        <v>33</v>
      </c>
      <c r="C37" s="157" t="s">
        <v>127</v>
      </c>
      <c r="D37" s="71" t="s">
        <v>81</v>
      </c>
      <c r="E37" s="72" t="s">
        <v>14</v>
      </c>
      <c r="F37" s="72"/>
      <c r="G37" s="158"/>
      <c r="H37" s="72">
        <f t="shared" si="0"/>
        <v>0</v>
      </c>
    </row>
    <row r="38" spans="1:11" ht="51.75">
      <c r="A38" s="1"/>
      <c r="B38" s="12">
        <v>34</v>
      </c>
      <c r="C38" s="157" t="s">
        <v>82</v>
      </c>
      <c r="D38" s="71" t="s">
        <v>83</v>
      </c>
      <c r="E38" s="72" t="s">
        <v>14</v>
      </c>
      <c r="F38" s="72"/>
      <c r="G38" s="158"/>
      <c r="H38" s="72">
        <f t="shared" si="0"/>
        <v>0</v>
      </c>
    </row>
    <row r="39" spans="1:11" ht="15">
      <c r="A39" s="1"/>
      <c r="B39" s="12">
        <v>35</v>
      </c>
      <c r="C39" s="157" t="s">
        <v>84</v>
      </c>
      <c r="D39" s="160" t="s">
        <v>224</v>
      </c>
      <c r="E39" s="72" t="s">
        <v>14</v>
      </c>
      <c r="F39" s="72"/>
      <c r="G39" s="158"/>
      <c r="H39" s="72">
        <f t="shared" si="0"/>
        <v>0</v>
      </c>
    </row>
    <row r="40" spans="1:11" ht="26.25">
      <c r="A40" s="1"/>
      <c r="B40" s="12">
        <v>36</v>
      </c>
      <c r="C40" s="161" t="s">
        <v>85</v>
      </c>
      <c r="D40" s="71" t="s">
        <v>186</v>
      </c>
      <c r="E40" s="72" t="s">
        <v>14</v>
      </c>
      <c r="F40" s="162"/>
      <c r="G40" s="158"/>
      <c r="H40" s="72">
        <f t="shared" si="0"/>
        <v>0</v>
      </c>
    </row>
    <row r="41" spans="1:11" ht="51.75">
      <c r="A41" s="1"/>
      <c r="B41" s="12">
        <v>37</v>
      </c>
      <c r="C41" s="161" t="s">
        <v>86</v>
      </c>
      <c r="D41" s="71" t="s">
        <v>146</v>
      </c>
      <c r="E41" s="72" t="s">
        <v>14</v>
      </c>
      <c r="F41" s="162"/>
      <c r="G41" s="158"/>
      <c r="H41" s="72">
        <f t="shared" si="0"/>
        <v>0</v>
      </c>
    </row>
    <row r="42" spans="1:11" ht="64.5">
      <c r="A42" s="1"/>
      <c r="B42" s="12">
        <v>38</v>
      </c>
      <c r="C42" s="161" t="s">
        <v>87</v>
      </c>
      <c r="D42" s="71" t="s">
        <v>225</v>
      </c>
      <c r="E42" s="72" t="s">
        <v>14</v>
      </c>
      <c r="F42" s="162"/>
      <c r="G42" s="158"/>
      <c r="H42" s="72">
        <f t="shared" si="0"/>
        <v>0</v>
      </c>
    </row>
    <row r="43" spans="1:11" ht="15">
      <c r="A43" s="1"/>
      <c r="B43" s="12">
        <v>39</v>
      </c>
      <c r="C43" s="161" t="s">
        <v>89</v>
      </c>
      <c r="D43" s="71" t="s">
        <v>90</v>
      </c>
      <c r="E43" s="72" t="s">
        <v>14</v>
      </c>
      <c r="F43" s="162"/>
      <c r="G43" s="158"/>
      <c r="H43" s="72">
        <f t="shared" si="0"/>
        <v>0</v>
      </c>
    </row>
    <row r="44" spans="1:11" ht="26.25">
      <c r="A44" s="1"/>
      <c r="B44" s="12">
        <v>40</v>
      </c>
      <c r="C44" s="161" t="s">
        <v>91</v>
      </c>
      <c r="D44" s="71" t="s">
        <v>226</v>
      </c>
      <c r="E44" s="72" t="s">
        <v>14</v>
      </c>
      <c r="F44" s="162"/>
      <c r="G44" s="158"/>
      <c r="H44" s="72">
        <f t="shared" si="0"/>
        <v>0</v>
      </c>
    </row>
    <row r="45" spans="1:11" ht="15">
      <c r="A45" s="1"/>
      <c r="B45" s="18"/>
      <c r="C45" s="19" t="s">
        <v>93</v>
      </c>
      <c r="D45" s="20"/>
      <c r="E45" s="21"/>
      <c r="F45" s="22">
        <f>SUM(F5:F44)</f>
        <v>0</v>
      </c>
      <c r="G45" s="23"/>
      <c r="H45" s="23"/>
    </row>
    <row r="46" spans="1:11" ht="12.75">
      <c r="A46" s="1"/>
      <c r="B46" s="2"/>
      <c r="C46" s="2"/>
      <c r="D46" s="6"/>
      <c r="E46" s="2"/>
      <c r="F46" s="2"/>
      <c r="G46" s="4"/>
      <c r="H46" s="2"/>
    </row>
    <row r="47" spans="1:11" ht="27" customHeight="1">
      <c r="A47" s="1"/>
      <c r="B47" s="24" t="s">
        <v>1</v>
      </c>
      <c r="C47" s="24" t="s">
        <v>2</v>
      </c>
      <c r="D47" s="25" t="s">
        <v>3</v>
      </c>
      <c r="E47" s="24" t="s">
        <v>4</v>
      </c>
      <c r="F47" s="24" t="s">
        <v>5</v>
      </c>
      <c r="G47" s="24" t="s">
        <v>6</v>
      </c>
      <c r="H47" s="24" t="s">
        <v>7</v>
      </c>
    </row>
    <row r="48" spans="1:11" ht="15">
      <c r="A48" s="1"/>
      <c r="B48" s="323" t="s">
        <v>94</v>
      </c>
      <c r="C48" s="320"/>
      <c r="D48" s="320"/>
      <c r="E48" s="320"/>
      <c r="F48" s="320"/>
      <c r="G48" s="321"/>
      <c r="H48" s="24">
        <f>SUM(H49:H91)</f>
        <v>0</v>
      </c>
      <c r="I48" s="5" t="s">
        <v>9</v>
      </c>
      <c r="J48" s="11"/>
      <c r="K48" s="5" t="s">
        <v>11</v>
      </c>
    </row>
    <row r="49" spans="1:11" ht="26.25">
      <c r="A49" s="1"/>
      <c r="B49" s="26">
        <v>1</v>
      </c>
      <c r="C49" s="163" t="s">
        <v>227</v>
      </c>
      <c r="D49" s="80" t="s">
        <v>135</v>
      </c>
      <c r="E49" s="81" t="s">
        <v>14</v>
      </c>
      <c r="F49" s="81"/>
      <c r="G49" s="164"/>
      <c r="H49" s="81">
        <f t="shared" ref="H49:H91" si="1">F49*G49</f>
        <v>0</v>
      </c>
      <c r="K49" s="16" t="s">
        <v>15</v>
      </c>
    </row>
    <row r="50" spans="1:11" ht="39">
      <c r="A50" s="1"/>
      <c r="B50" s="26">
        <v>2</v>
      </c>
      <c r="C50" s="163" t="s">
        <v>20</v>
      </c>
      <c r="D50" s="80" t="s">
        <v>21</v>
      </c>
      <c r="E50" s="81" t="s">
        <v>14</v>
      </c>
      <c r="F50" s="81"/>
      <c r="G50" s="164"/>
      <c r="H50" s="81">
        <f t="shared" si="1"/>
        <v>0</v>
      </c>
      <c r="K50" s="16" t="s">
        <v>17</v>
      </c>
    </row>
    <row r="51" spans="1:11" ht="15">
      <c r="A51" s="1"/>
      <c r="B51" s="26">
        <v>3</v>
      </c>
      <c r="C51" s="163" t="s">
        <v>96</v>
      </c>
      <c r="D51" s="80" t="s">
        <v>97</v>
      </c>
      <c r="E51" s="81" t="s">
        <v>14</v>
      </c>
      <c r="F51" s="81"/>
      <c r="G51" s="164"/>
      <c r="H51" s="81">
        <f t="shared" si="1"/>
        <v>0</v>
      </c>
      <c r="K51" s="5" t="s">
        <v>16</v>
      </c>
    </row>
    <row r="52" spans="1:11" ht="15">
      <c r="A52" s="1"/>
      <c r="B52" s="26">
        <v>4</v>
      </c>
      <c r="C52" s="163" t="s">
        <v>24</v>
      </c>
      <c r="D52" s="80" t="s">
        <v>98</v>
      </c>
      <c r="E52" s="81" t="s">
        <v>14</v>
      </c>
      <c r="F52" s="81"/>
      <c r="G52" s="164"/>
      <c r="H52" s="81">
        <f t="shared" si="1"/>
        <v>0</v>
      </c>
    </row>
    <row r="53" spans="1:11" ht="15">
      <c r="A53" s="1"/>
      <c r="B53" s="26">
        <v>5</v>
      </c>
      <c r="C53" s="163" t="s">
        <v>25</v>
      </c>
      <c r="D53" s="80" t="s">
        <v>99</v>
      </c>
      <c r="E53" s="81" t="s">
        <v>14</v>
      </c>
      <c r="F53" s="81"/>
      <c r="G53" s="164"/>
      <c r="H53" s="81">
        <f t="shared" si="1"/>
        <v>0</v>
      </c>
    </row>
    <row r="54" spans="1:11" ht="15">
      <c r="A54" s="1"/>
      <c r="B54" s="26">
        <v>6</v>
      </c>
      <c r="C54" s="163" t="s">
        <v>29</v>
      </c>
      <c r="D54" s="165" t="s">
        <v>100</v>
      </c>
      <c r="E54" s="81" t="s">
        <v>14</v>
      </c>
      <c r="F54" s="81"/>
      <c r="G54" s="164"/>
      <c r="H54" s="81">
        <f t="shared" si="1"/>
        <v>0</v>
      </c>
    </row>
    <row r="55" spans="1:11" ht="26.25">
      <c r="A55" s="1"/>
      <c r="B55" s="26">
        <v>7</v>
      </c>
      <c r="C55" s="163" t="s">
        <v>31</v>
      </c>
      <c r="D55" s="80" t="s">
        <v>101</v>
      </c>
      <c r="E55" s="81" t="s">
        <v>14</v>
      </c>
      <c r="F55" s="81"/>
      <c r="G55" s="164"/>
      <c r="H55" s="81">
        <f t="shared" si="1"/>
        <v>0</v>
      </c>
    </row>
    <row r="56" spans="1:11" ht="15">
      <c r="A56" s="1"/>
      <c r="B56" s="26">
        <v>8</v>
      </c>
      <c r="C56" s="163" t="s">
        <v>102</v>
      </c>
      <c r="D56" s="80" t="s">
        <v>103</v>
      </c>
      <c r="E56" s="81" t="s">
        <v>14</v>
      </c>
      <c r="F56" s="81"/>
      <c r="G56" s="164"/>
      <c r="H56" s="81">
        <f t="shared" si="1"/>
        <v>0</v>
      </c>
    </row>
    <row r="57" spans="1:11" ht="64.5">
      <c r="A57" s="1"/>
      <c r="B57" s="26">
        <v>9</v>
      </c>
      <c r="C57" s="163" t="s">
        <v>187</v>
      </c>
      <c r="D57" s="80" t="s">
        <v>104</v>
      </c>
      <c r="E57" s="81" t="s">
        <v>14</v>
      </c>
      <c r="F57" s="81"/>
      <c r="G57" s="164"/>
      <c r="H57" s="81">
        <f t="shared" si="1"/>
        <v>0</v>
      </c>
    </row>
    <row r="58" spans="1:11" ht="77.25">
      <c r="A58" s="1"/>
      <c r="B58" s="26">
        <v>10</v>
      </c>
      <c r="C58" s="163" t="s">
        <v>105</v>
      </c>
      <c r="D58" s="80" t="s">
        <v>106</v>
      </c>
      <c r="E58" s="81" t="s">
        <v>14</v>
      </c>
      <c r="F58" s="81"/>
      <c r="G58" s="164"/>
      <c r="H58" s="81">
        <f t="shared" si="1"/>
        <v>0</v>
      </c>
    </row>
    <row r="59" spans="1:11" ht="15">
      <c r="A59" s="1"/>
      <c r="B59" s="26">
        <v>11</v>
      </c>
      <c r="C59" s="163" t="s">
        <v>33</v>
      </c>
      <c r="D59" s="80" t="s">
        <v>51</v>
      </c>
      <c r="E59" s="81" t="s">
        <v>14</v>
      </c>
      <c r="F59" s="81"/>
      <c r="G59" s="164"/>
      <c r="H59" s="81">
        <f t="shared" si="1"/>
        <v>0</v>
      </c>
    </row>
    <row r="60" spans="1:11" ht="26.25">
      <c r="A60" s="1"/>
      <c r="B60" s="26">
        <v>12</v>
      </c>
      <c r="C60" s="163" t="s">
        <v>35</v>
      </c>
      <c r="D60" s="80" t="s">
        <v>107</v>
      </c>
      <c r="E60" s="81" t="s">
        <v>14</v>
      </c>
      <c r="F60" s="81"/>
      <c r="G60" s="164"/>
      <c r="H60" s="81">
        <f t="shared" si="1"/>
        <v>0</v>
      </c>
    </row>
    <row r="61" spans="1:11" ht="15">
      <c r="A61" s="1"/>
      <c r="B61" s="26">
        <v>13</v>
      </c>
      <c r="C61" s="163" t="s">
        <v>37</v>
      </c>
      <c r="D61" s="80" t="s">
        <v>108</v>
      </c>
      <c r="E61" s="81" t="s">
        <v>14</v>
      </c>
      <c r="F61" s="81"/>
      <c r="G61" s="164"/>
      <c r="H61" s="81">
        <f t="shared" si="1"/>
        <v>0</v>
      </c>
    </row>
    <row r="62" spans="1:11" ht="26.25">
      <c r="A62" s="1"/>
      <c r="B62" s="26">
        <v>14</v>
      </c>
      <c r="C62" s="163" t="s">
        <v>38</v>
      </c>
      <c r="D62" s="80" t="s">
        <v>109</v>
      </c>
      <c r="E62" s="81" t="s">
        <v>14</v>
      </c>
      <c r="F62" s="81"/>
      <c r="G62" s="164"/>
      <c r="H62" s="81">
        <f t="shared" si="1"/>
        <v>0</v>
      </c>
    </row>
    <row r="63" spans="1:11" ht="15">
      <c r="A63" s="1"/>
      <c r="B63" s="26">
        <v>15</v>
      </c>
      <c r="C63" s="163" t="s">
        <v>42</v>
      </c>
      <c r="D63" s="80" t="s">
        <v>43</v>
      </c>
      <c r="E63" s="81" t="s">
        <v>14</v>
      </c>
      <c r="F63" s="81"/>
      <c r="G63" s="164"/>
      <c r="H63" s="81">
        <f t="shared" si="1"/>
        <v>0</v>
      </c>
    </row>
    <row r="64" spans="1:11" ht="26.25">
      <c r="A64" s="1"/>
      <c r="B64" s="26">
        <v>16</v>
      </c>
      <c r="C64" s="163" t="s">
        <v>44</v>
      </c>
      <c r="D64" s="80" t="s">
        <v>45</v>
      </c>
      <c r="E64" s="81" t="s">
        <v>14</v>
      </c>
      <c r="F64" s="81"/>
      <c r="G64" s="164"/>
      <c r="H64" s="81">
        <f t="shared" si="1"/>
        <v>0</v>
      </c>
    </row>
    <row r="65" spans="1:8" ht="26.25">
      <c r="A65" s="1"/>
      <c r="B65" s="26">
        <v>17</v>
      </c>
      <c r="C65" s="163" t="s">
        <v>46</v>
      </c>
      <c r="D65" s="80" t="s">
        <v>110</v>
      </c>
      <c r="E65" s="81" t="s">
        <v>14</v>
      </c>
      <c r="F65" s="81"/>
      <c r="G65" s="164"/>
      <c r="H65" s="81">
        <f t="shared" si="1"/>
        <v>0</v>
      </c>
    </row>
    <row r="66" spans="1:8" ht="15">
      <c r="A66" s="1"/>
      <c r="B66" s="26">
        <v>18</v>
      </c>
      <c r="C66" s="163" t="s">
        <v>47</v>
      </c>
      <c r="D66" s="80" t="s">
        <v>111</v>
      </c>
      <c r="E66" s="81" t="s">
        <v>14</v>
      </c>
      <c r="F66" s="81"/>
      <c r="G66" s="164"/>
      <c r="H66" s="81">
        <f t="shared" si="1"/>
        <v>0</v>
      </c>
    </row>
    <row r="67" spans="1:8" ht="15">
      <c r="A67" s="1"/>
      <c r="B67" s="26">
        <v>19</v>
      </c>
      <c r="C67" s="163" t="s">
        <v>52</v>
      </c>
      <c r="D67" s="80" t="s">
        <v>53</v>
      </c>
      <c r="E67" s="81" t="s">
        <v>14</v>
      </c>
      <c r="F67" s="55"/>
      <c r="G67" s="164"/>
      <c r="H67" s="81">
        <f t="shared" si="1"/>
        <v>0</v>
      </c>
    </row>
    <row r="68" spans="1:8" ht="64.5">
      <c r="A68" s="1"/>
      <c r="B68" s="26">
        <v>20</v>
      </c>
      <c r="C68" s="163" t="s">
        <v>112</v>
      </c>
      <c r="D68" s="80" t="s">
        <v>113</v>
      </c>
      <c r="E68" s="81" t="s">
        <v>14</v>
      </c>
      <c r="F68" s="81"/>
      <c r="G68" s="164"/>
      <c r="H68" s="81">
        <f t="shared" si="1"/>
        <v>0</v>
      </c>
    </row>
    <row r="69" spans="1:8" ht="26.25">
      <c r="A69" s="1"/>
      <c r="B69" s="26">
        <v>21</v>
      </c>
      <c r="C69" s="163" t="s">
        <v>54</v>
      </c>
      <c r="D69" s="80" t="s">
        <v>114</v>
      </c>
      <c r="E69" s="81" t="s">
        <v>14</v>
      </c>
      <c r="F69" s="81"/>
      <c r="G69" s="164"/>
      <c r="H69" s="81">
        <f t="shared" si="1"/>
        <v>0</v>
      </c>
    </row>
    <row r="70" spans="1:8" ht="51.75">
      <c r="A70" s="1"/>
      <c r="B70" s="26">
        <v>22</v>
      </c>
      <c r="C70" s="163" t="s">
        <v>57</v>
      </c>
      <c r="D70" s="80" t="s">
        <v>115</v>
      </c>
      <c r="E70" s="81" t="s">
        <v>59</v>
      </c>
      <c r="F70" s="81"/>
      <c r="G70" s="164"/>
      <c r="H70" s="81">
        <f t="shared" si="1"/>
        <v>0</v>
      </c>
    </row>
    <row r="71" spans="1:8" ht="64.5">
      <c r="A71" s="1"/>
      <c r="B71" s="26">
        <v>23</v>
      </c>
      <c r="C71" s="163" t="s">
        <v>116</v>
      </c>
      <c r="D71" s="80" t="s">
        <v>117</v>
      </c>
      <c r="E71" s="81" t="s">
        <v>14</v>
      </c>
      <c r="F71" s="81"/>
      <c r="G71" s="164"/>
      <c r="H71" s="81">
        <f t="shared" si="1"/>
        <v>0</v>
      </c>
    </row>
    <row r="72" spans="1:8" ht="26.25">
      <c r="A72" s="1"/>
      <c r="B72" s="26">
        <v>24</v>
      </c>
      <c r="C72" s="163" t="s">
        <v>60</v>
      </c>
      <c r="D72" s="80" t="s">
        <v>118</v>
      </c>
      <c r="E72" s="81" t="s">
        <v>14</v>
      </c>
      <c r="F72" s="81"/>
      <c r="G72" s="164"/>
      <c r="H72" s="81">
        <f t="shared" si="1"/>
        <v>0</v>
      </c>
    </row>
    <row r="73" spans="1:8" ht="15">
      <c r="A73" s="1"/>
      <c r="B73" s="26">
        <v>25</v>
      </c>
      <c r="C73" s="163" t="s">
        <v>119</v>
      </c>
      <c r="D73" s="80" t="s">
        <v>120</v>
      </c>
      <c r="E73" s="81" t="s">
        <v>14</v>
      </c>
      <c r="F73" s="81"/>
      <c r="G73" s="164"/>
      <c r="H73" s="81">
        <f t="shared" si="1"/>
        <v>0</v>
      </c>
    </row>
    <row r="74" spans="1:8" ht="26.25">
      <c r="A74" s="1"/>
      <c r="B74" s="26">
        <v>26</v>
      </c>
      <c r="C74" s="163" t="s">
        <v>143</v>
      </c>
      <c r="D74" s="80" t="s">
        <v>198</v>
      </c>
      <c r="E74" s="81" t="s">
        <v>14</v>
      </c>
      <c r="F74" s="81"/>
      <c r="G74" s="164"/>
      <c r="H74" s="81">
        <f t="shared" si="1"/>
        <v>0</v>
      </c>
    </row>
    <row r="75" spans="1:8" ht="26.25">
      <c r="A75" s="1"/>
      <c r="B75" s="26">
        <v>27</v>
      </c>
      <c r="C75" s="163" t="s">
        <v>70</v>
      </c>
      <c r="D75" s="80" t="s">
        <v>71</v>
      </c>
      <c r="E75" s="81" t="s">
        <v>14</v>
      </c>
      <c r="F75" s="81"/>
      <c r="G75" s="164"/>
      <c r="H75" s="81">
        <f t="shared" si="1"/>
        <v>0</v>
      </c>
    </row>
    <row r="76" spans="1:8" ht="39">
      <c r="A76" s="1"/>
      <c r="B76" s="26">
        <v>28</v>
      </c>
      <c r="C76" s="163" t="s">
        <v>121</v>
      </c>
      <c r="D76" s="80" t="s">
        <v>122</v>
      </c>
      <c r="E76" s="81" t="s">
        <v>14</v>
      </c>
      <c r="F76" s="81"/>
      <c r="G76" s="164"/>
      <c r="H76" s="81">
        <f t="shared" si="1"/>
        <v>0</v>
      </c>
    </row>
    <row r="77" spans="1:8" ht="26.25">
      <c r="A77" s="1"/>
      <c r="B77" s="26">
        <v>29</v>
      </c>
      <c r="C77" s="163" t="s">
        <v>73</v>
      </c>
      <c r="D77" s="80" t="s">
        <v>74</v>
      </c>
      <c r="E77" s="81" t="s">
        <v>14</v>
      </c>
      <c r="F77" s="81"/>
      <c r="G77" s="164"/>
      <c r="H77" s="81">
        <f t="shared" si="1"/>
        <v>0</v>
      </c>
    </row>
    <row r="78" spans="1:8" ht="39">
      <c r="A78" s="1"/>
      <c r="B78" s="26">
        <v>30</v>
      </c>
      <c r="C78" s="163" t="s">
        <v>75</v>
      </c>
      <c r="D78" s="80" t="s">
        <v>76</v>
      </c>
      <c r="E78" s="81" t="s">
        <v>14</v>
      </c>
      <c r="F78" s="81"/>
      <c r="G78" s="164"/>
      <c r="H78" s="81">
        <f t="shared" si="1"/>
        <v>0</v>
      </c>
    </row>
    <row r="79" spans="1:8" ht="15">
      <c r="A79" s="1"/>
      <c r="B79" s="26">
        <v>31</v>
      </c>
      <c r="C79" s="163" t="s">
        <v>77</v>
      </c>
      <c r="D79" s="80" t="s">
        <v>123</v>
      </c>
      <c r="E79" s="81" t="s">
        <v>14</v>
      </c>
      <c r="F79" s="81"/>
      <c r="G79" s="164"/>
      <c r="H79" s="81">
        <f t="shared" si="1"/>
        <v>0</v>
      </c>
    </row>
    <row r="80" spans="1:8" ht="64.5">
      <c r="A80" s="1"/>
      <c r="B80" s="26">
        <v>32</v>
      </c>
      <c r="C80" s="163" t="s">
        <v>124</v>
      </c>
      <c r="D80" s="80" t="s">
        <v>125</v>
      </c>
      <c r="E80" s="81" t="s">
        <v>14</v>
      </c>
      <c r="F80" s="81"/>
      <c r="G80" s="164"/>
      <c r="H80" s="81">
        <f t="shared" si="1"/>
        <v>0</v>
      </c>
    </row>
    <row r="81" spans="1:11" ht="77.25">
      <c r="A81" s="30"/>
      <c r="B81" s="26">
        <v>33</v>
      </c>
      <c r="C81" s="163" t="s">
        <v>78</v>
      </c>
      <c r="D81" s="80" t="s">
        <v>126</v>
      </c>
      <c r="E81" s="81" t="s">
        <v>59</v>
      </c>
      <c r="F81" s="81"/>
      <c r="G81" s="164"/>
      <c r="H81" s="81">
        <f t="shared" si="1"/>
        <v>0</v>
      </c>
    </row>
    <row r="82" spans="1:11" ht="15">
      <c r="A82" s="1"/>
      <c r="B82" s="26">
        <v>34</v>
      </c>
      <c r="C82" s="163" t="s">
        <v>127</v>
      </c>
      <c r="D82" s="80" t="s">
        <v>81</v>
      </c>
      <c r="E82" s="81" t="s">
        <v>14</v>
      </c>
      <c r="F82" s="81"/>
      <c r="G82" s="164"/>
      <c r="H82" s="81">
        <f t="shared" si="1"/>
        <v>0</v>
      </c>
    </row>
    <row r="83" spans="1:11" ht="51.75">
      <c r="A83" s="1"/>
      <c r="B83" s="26">
        <v>35</v>
      </c>
      <c r="C83" s="163" t="s">
        <v>82</v>
      </c>
      <c r="D83" s="80" t="s">
        <v>83</v>
      </c>
      <c r="E83" s="81" t="s">
        <v>14</v>
      </c>
      <c r="F83" s="81"/>
      <c r="G83" s="164"/>
      <c r="H83" s="81">
        <f t="shared" si="1"/>
        <v>0</v>
      </c>
    </row>
    <row r="84" spans="1:11" ht="41.25" customHeight="1">
      <c r="A84" s="30"/>
      <c r="B84" s="26">
        <v>36</v>
      </c>
      <c r="C84" s="163" t="s">
        <v>84</v>
      </c>
      <c r="D84" s="166" t="s">
        <v>128</v>
      </c>
      <c r="E84" s="81" t="s">
        <v>14</v>
      </c>
      <c r="F84" s="81"/>
      <c r="G84" s="164"/>
      <c r="H84" s="81">
        <f t="shared" si="1"/>
        <v>0</v>
      </c>
    </row>
    <row r="85" spans="1:11" ht="26.25">
      <c r="A85" s="1"/>
      <c r="B85" s="26">
        <v>37</v>
      </c>
      <c r="C85" s="167" t="s">
        <v>129</v>
      </c>
      <c r="D85" s="29" t="s">
        <v>130</v>
      </c>
      <c r="E85" s="33" t="s">
        <v>14</v>
      </c>
      <c r="F85" s="33"/>
      <c r="G85" s="164"/>
      <c r="H85" s="81">
        <f t="shared" si="1"/>
        <v>0</v>
      </c>
    </row>
    <row r="86" spans="1:11" ht="58.5" customHeight="1">
      <c r="A86" s="1"/>
      <c r="B86" s="26">
        <v>38</v>
      </c>
      <c r="C86" s="163" t="s">
        <v>86</v>
      </c>
      <c r="D86" s="80" t="s">
        <v>146</v>
      </c>
      <c r="E86" s="81" t="s">
        <v>14</v>
      </c>
      <c r="F86" s="81"/>
      <c r="G86" s="164"/>
      <c r="H86" s="81">
        <f t="shared" si="1"/>
        <v>0</v>
      </c>
    </row>
    <row r="87" spans="1:11" ht="27.75" customHeight="1">
      <c r="A87" s="1"/>
      <c r="B87" s="26">
        <v>39</v>
      </c>
      <c r="C87" s="163" t="s">
        <v>87</v>
      </c>
      <c r="D87" s="80" t="s">
        <v>131</v>
      </c>
      <c r="E87" s="81" t="s">
        <v>14</v>
      </c>
      <c r="F87" s="81"/>
      <c r="G87" s="164"/>
      <c r="H87" s="81">
        <f t="shared" si="1"/>
        <v>0</v>
      </c>
    </row>
    <row r="88" spans="1:11" ht="56.25" customHeight="1">
      <c r="A88" s="1"/>
      <c r="B88" s="26">
        <v>40</v>
      </c>
      <c r="C88" s="163" t="s">
        <v>132</v>
      </c>
      <c r="D88" s="165" t="s">
        <v>228</v>
      </c>
      <c r="E88" s="55" t="s">
        <v>14</v>
      </c>
      <c r="F88" s="55"/>
      <c r="G88" s="164"/>
      <c r="H88" s="81">
        <f t="shared" si="1"/>
        <v>0</v>
      </c>
    </row>
    <row r="89" spans="1:11" ht="15">
      <c r="A89" s="1"/>
      <c r="B89" s="26">
        <v>41</v>
      </c>
      <c r="C89" s="163" t="s">
        <v>91</v>
      </c>
      <c r="D89" s="80" t="s">
        <v>199</v>
      </c>
      <c r="E89" s="81" t="s">
        <v>14</v>
      </c>
      <c r="F89" s="81"/>
      <c r="G89" s="164"/>
      <c r="H89" s="81">
        <f t="shared" si="1"/>
        <v>0</v>
      </c>
    </row>
    <row r="90" spans="1:11" ht="26.25">
      <c r="A90" s="1" t="s">
        <v>80</v>
      </c>
      <c r="B90" s="26">
        <v>42</v>
      </c>
      <c r="C90" s="31" t="s">
        <v>134</v>
      </c>
      <c r="D90" s="29" t="s">
        <v>135</v>
      </c>
      <c r="E90" s="33" t="s">
        <v>14</v>
      </c>
      <c r="F90" s="33"/>
      <c r="G90" s="164"/>
      <c r="H90" s="81">
        <f t="shared" si="1"/>
        <v>0</v>
      </c>
    </row>
    <row r="91" spans="1:11" ht="26.25">
      <c r="A91" s="1"/>
      <c r="B91" s="26">
        <v>43</v>
      </c>
      <c r="C91" s="31" t="s">
        <v>189</v>
      </c>
      <c r="D91" s="29" t="s">
        <v>135</v>
      </c>
      <c r="E91" s="33" t="s">
        <v>14</v>
      </c>
      <c r="F91" s="33"/>
      <c r="G91" s="168"/>
      <c r="H91" s="81">
        <f t="shared" si="1"/>
        <v>0</v>
      </c>
    </row>
    <row r="92" spans="1:11" ht="15">
      <c r="A92" s="1"/>
      <c r="B92" s="169"/>
      <c r="C92" s="51" t="s">
        <v>93</v>
      </c>
      <c r="D92" s="52"/>
      <c r="E92" s="53"/>
      <c r="F92" s="54">
        <f>SUM(F49:F91)</f>
        <v>0</v>
      </c>
      <c r="G92" s="55"/>
      <c r="H92" s="55"/>
    </row>
    <row r="93" spans="1:11" ht="12.75">
      <c r="A93" s="1"/>
      <c r="B93" s="2"/>
      <c r="C93" s="2"/>
      <c r="D93" s="6"/>
      <c r="E93" s="2"/>
      <c r="F93" s="2"/>
      <c r="G93" s="4"/>
      <c r="H93" s="2"/>
    </row>
    <row r="94" spans="1:11" ht="27" customHeight="1">
      <c r="A94" s="1"/>
      <c r="B94" s="85" t="s">
        <v>1</v>
      </c>
      <c r="C94" s="85" t="s">
        <v>2</v>
      </c>
      <c r="D94" s="86" t="s">
        <v>3</v>
      </c>
      <c r="E94" s="85" t="s">
        <v>4</v>
      </c>
      <c r="F94" s="85" t="s">
        <v>5</v>
      </c>
      <c r="G94" s="85" t="s">
        <v>6</v>
      </c>
      <c r="H94" s="85" t="s">
        <v>7</v>
      </c>
    </row>
    <row r="95" spans="1:11" ht="15">
      <c r="A95" s="1"/>
      <c r="B95" s="328" t="s">
        <v>204</v>
      </c>
      <c r="C95" s="320"/>
      <c r="D95" s="320"/>
      <c r="E95" s="320"/>
      <c r="F95" s="320"/>
      <c r="G95" s="321"/>
      <c r="H95" s="85">
        <f>SUM(H96:H134)</f>
        <v>0</v>
      </c>
      <c r="I95" s="5" t="s">
        <v>9</v>
      </c>
      <c r="J95" s="11"/>
      <c r="K95" s="5" t="s">
        <v>11</v>
      </c>
    </row>
    <row r="96" spans="1:11" ht="26.25">
      <c r="A96" s="1"/>
      <c r="B96" s="134">
        <v>1</v>
      </c>
      <c r="C96" s="88" t="s">
        <v>138</v>
      </c>
      <c r="D96" s="89" t="s">
        <v>135</v>
      </c>
      <c r="E96" s="90" t="s">
        <v>14</v>
      </c>
      <c r="F96" s="90"/>
      <c r="G96" s="170"/>
      <c r="H96" s="90">
        <f t="shared" ref="H96:H134" si="2">F96*G96</f>
        <v>0</v>
      </c>
      <c r="K96" s="16" t="s">
        <v>15</v>
      </c>
    </row>
    <row r="97" spans="1:11" ht="39">
      <c r="A97" s="1"/>
      <c r="B97" s="134">
        <v>2</v>
      </c>
      <c r="C97" s="88" t="s">
        <v>20</v>
      </c>
      <c r="D97" s="89" t="s">
        <v>21</v>
      </c>
      <c r="E97" s="90" t="s">
        <v>14</v>
      </c>
      <c r="F97" s="90"/>
      <c r="G97" s="170"/>
      <c r="H97" s="90">
        <f t="shared" si="2"/>
        <v>0</v>
      </c>
      <c r="K97" s="16" t="s">
        <v>17</v>
      </c>
    </row>
    <row r="98" spans="1:11" ht="15">
      <c r="A98" s="1"/>
      <c r="B98" s="134">
        <v>3</v>
      </c>
      <c r="C98" s="88" t="s">
        <v>96</v>
      </c>
      <c r="D98" s="89" t="s">
        <v>97</v>
      </c>
      <c r="E98" s="90" t="s">
        <v>14</v>
      </c>
      <c r="F98" s="90"/>
      <c r="G98" s="170"/>
      <c r="H98" s="90">
        <f t="shared" si="2"/>
        <v>0</v>
      </c>
      <c r="K98" s="5" t="s">
        <v>16</v>
      </c>
    </row>
    <row r="99" spans="1:11" ht="15">
      <c r="A99" s="1"/>
      <c r="B99" s="134">
        <v>4</v>
      </c>
      <c r="C99" s="88" t="s">
        <v>24</v>
      </c>
      <c r="D99" s="89" t="s">
        <v>140</v>
      </c>
      <c r="E99" s="90" t="s">
        <v>14</v>
      </c>
      <c r="F99" s="90"/>
      <c r="G99" s="170"/>
      <c r="H99" s="90">
        <f t="shared" si="2"/>
        <v>0</v>
      </c>
    </row>
    <row r="100" spans="1:11" ht="15">
      <c r="A100" s="1"/>
      <c r="B100" s="134">
        <v>5</v>
      </c>
      <c r="C100" s="88" t="s">
        <v>27</v>
      </c>
      <c r="D100" s="89" t="s">
        <v>90</v>
      </c>
      <c r="E100" s="90" t="s">
        <v>14</v>
      </c>
      <c r="F100" s="90"/>
      <c r="G100" s="170"/>
      <c r="H100" s="90">
        <f t="shared" si="2"/>
        <v>0</v>
      </c>
    </row>
    <row r="101" spans="1:11" ht="64.5">
      <c r="A101" s="1"/>
      <c r="B101" s="134">
        <v>6</v>
      </c>
      <c r="C101" s="88" t="s">
        <v>187</v>
      </c>
      <c r="D101" s="89" t="s">
        <v>104</v>
      </c>
      <c r="E101" s="90" t="s">
        <v>14</v>
      </c>
      <c r="F101" s="90"/>
      <c r="G101" s="170"/>
      <c r="H101" s="90">
        <f t="shared" si="2"/>
        <v>0</v>
      </c>
    </row>
    <row r="102" spans="1:11" ht="77.25">
      <c r="A102" s="1"/>
      <c r="B102" s="134">
        <v>7</v>
      </c>
      <c r="C102" s="88" t="s">
        <v>105</v>
      </c>
      <c r="D102" s="89" t="s">
        <v>106</v>
      </c>
      <c r="E102" s="90" t="s">
        <v>14</v>
      </c>
      <c r="F102" s="90"/>
      <c r="G102" s="170"/>
      <c r="H102" s="90">
        <f t="shared" si="2"/>
        <v>0</v>
      </c>
    </row>
    <row r="103" spans="1:11" ht="26.25">
      <c r="A103" s="1"/>
      <c r="B103" s="134">
        <v>8</v>
      </c>
      <c r="C103" s="88" t="s">
        <v>35</v>
      </c>
      <c r="D103" s="89" t="s">
        <v>107</v>
      </c>
      <c r="E103" s="90" t="s">
        <v>14</v>
      </c>
      <c r="F103" s="90"/>
      <c r="G103" s="170"/>
      <c r="H103" s="90">
        <f t="shared" si="2"/>
        <v>0</v>
      </c>
    </row>
    <row r="104" spans="1:11" ht="15">
      <c r="A104" s="1"/>
      <c r="B104" s="134">
        <v>9</v>
      </c>
      <c r="C104" s="88" t="s">
        <v>37</v>
      </c>
      <c r="D104" s="89" t="s">
        <v>108</v>
      </c>
      <c r="E104" s="90" t="s">
        <v>14</v>
      </c>
      <c r="F104" s="90"/>
      <c r="G104" s="170"/>
      <c r="H104" s="90">
        <f t="shared" si="2"/>
        <v>0</v>
      </c>
    </row>
    <row r="105" spans="1:11" ht="26.25">
      <c r="A105" s="1"/>
      <c r="B105" s="134">
        <v>10</v>
      </c>
      <c r="C105" s="88" t="s">
        <v>38</v>
      </c>
      <c r="D105" s="89" t="s">
        <v>109</v>
      </c>
      <c r="E105" s="90" t="s">
        <v>14</v>
      </c>
      <c r="F105" s="90"/>
      <c r="G105" s="170"/>
      <c r="H105" s="90">
        <f t="shared" si="2"/>
        <v>0</v>
      </c>
    </row>
    <row r="106" spans="1:11" ht="15">
      <c r="A106" s="1"/>
      <c r="B106" s="134">
        <v>11</v>
      </c>
      <c r="C106" s="88" t="s">
        <v>42</v>
      </c>
      <c r="D106" s="89" t="s">
        <v>43</v>
      </c>
      <c r="E106" s="90" t="s">
        <v>14</v>
      </c>
      <c r="F106" s="90"/>
      <c r="G106" s="170"/>
      <c r="H106" s="90">
        <f t="shared" si="2"/>
        <v>0</v>
      </c>
    </row>
    <row r="107" spans="1:11" ht="15">
      <c r="A107" s="1"/>
      <c r="B107" s="134">
        <v>12</v>
      </c>
      <c r="C107" s="88" t="s">
        <v>48</v>
      </c>
      <c r="D107" s="89" t="s">
        <v>206</v>
      </c>
      <c r="E107" s="90" t="s">
        <v>14</v>
      </c>
      <c r="F107" s="90"/>
      <c r="G107" s="170"/>
      <c r="H107" s="90">
        <f t="shared" si="2"/>
        <v>0</v>
      </c>
    </row>
    <row r="108" spans="1:11" ht="15">
      <c r="A108" s="1"/>
      <c r="B108" s="134">
        <v>13</v>
      </c>
      <c r="C108" s="88" t="s">
        <v>52</v>
      </c>
      <c r="D108" s="89" t="s">
        <v>207</v>
      </c>
      <c r="E108" s="90" t="s">
        <v>14</v>
      </c>
      <c r="F108" s="90"/>
      <c r="G108" s="170"/>
      <c r="H108" s="90">
        <f t="shared" si="2"/>
        <v>0</v>
      </c>
    </row>
    <row r="109" spans="1:11" ht="64.5">
      <c r="A109" s="1"/>
      <c r="B109" s="134">
        <v>14</v>
      </c>
      <c r="C109" s="88" t="s">
        <v>112</v>
      </c>
      <c r="D109" s="89" t="s">
        <v>113</v>
      </c>
      <c r="E109" s="90" t="s">
        <v>14</v>
      </c>
      <c r="F109" s="90"/>
      <c r="G109" s="170"/>
      <c r="H109" s="90">
        <f t="shared" si="2"/>
        <v>0</v>
      </c>
    </row>
    <row r="110" spans="1:11" ht="26.25">
      <c r="A110" s="1"/>
      <c r="B110" s="134">
        <v>15</v>
      </c>
      <c r="C110" s="88" t="s">
        <v>54</v>
      </c>
      <c r="D110" s="89" t="s">
        <v>114</v>
      </c>
      <c r="E110" s="90" t="s">
        <v>14</v>
      </c>
      <c r="F110" s="90"/>
      <c r="G110" s="170"/>
      <c r="H110" s="90">
        <f t="shared" si="2"/>
        <v>0</v>
      </c>
    </row>
    <row r="111" spans="1:11" ht="64.5">
      <c r="A111" s="1"/>
      <c r="B111" s="134">
        <v>16</v>
      </c>
      <c r="C111" s="88" t="s">
        <v>57</v>
      </c>
      <c r="D111" s="89" t="s">
        <v>191</v>
      </c>
      <c r="E111" s="90" t="s">
        <v>59</v>
      </c>
      <c r="F111" s="90"/>
      <c r="G111" s="170"/>
      <c r="H111" s="90">
        <f t="shared" si="2"/>
        <v>0</v>
      </c>
    </row>
    <row r="112" spans="1:11" ht="64.5">
      <c r="A112" s="1"/>
      <c r="B112" s="134">
        <v>17</v>
      </c>
      <c r="C112" s="88" t="s">
        <v>116</v>
      </c>
      <c r="D112" s="89" t="s">
        <v>117</v>
      </c>
      <c r="E112" s="90" t="s">
        <v>14</v>
      </c>
      <c r="F112" s="90"/>
      <c r="G112" s="170"/>
      <c r="H112" s="90">
        <f t="shared" si="2"/>
        <v>0</v>
      </c>
    </row>
    <row r="113" spans="1:8" ht="26.25">
      <c r="A113" s="1"/>
      <c r="B113" s="134">
        <v>18</v>
      </c>
      <c r="C113" s="88" t="s">
        <v>60</v>
      </c>
      <c r="D113" s="89" t="s">
        <v>118</v>
      </c>
      <c r="E113" s="90" t="s">
        <v>14</v>
      </c>
      <c r="F113" s="90"/>
      <c r="G113" s="170"/>
      <c r="H113" s="90">
        <f t="shared" si="2"/>
        <v>0</v>
      </c>
    </row>
    <row r="114" spans="1:8" ht="15">
      <c r="A114" s="1"/>
      <c r="B114" s="134">
        <v>19</v>
      </c>
      <c r="C114" s="88" t="s">
        <v>119</v>
      </c>
      <c r="D114" s="89" t="s">
        <v>120</v>
      </c>
      <c r="E114" s="90" t="s">
        <v>14</v>
      </c>
      <c r="F114" s="90"/>
      <c r="G114" s="170"/>
      <c r="H114" s="90">
        <f t="shared" si="2"/>
        <v>0</v>
      </c>
    </row>
    <row r="115" spans="1:8" ht="26.25">
      <c r="A115" s="1"/>
      <c r="B115" s="134">
        <v>20</v>
      </c>
      <c r="C115" s="88" t="s">
        <v>143</v>
      </c>
      <c r="D115" s="89" t="s">
        <v>208</v>
      </c>
      <c r="E115" s="90" t="s">
        <v>14</v>
      </c>
      <c r="F115" s="90"/>
      <c r="G115" s="170"/>
      <c r="H115" s="90">
        <f t="shared" si="2"/>
        <v>0</v>
      </c>
    </row>
    <row r="116" spans="1:8" ht="26.25">
      <c r="A116" s="1"/>
      <c r="B116" s="134">
        <v>21</v>
      </c>
      <c r="C116" s="88" t="s">
        <v>70</v>
      </c>
      <c r="D116" s="89" t="s">
        <v>71</v>
      </c>
      <c r="E116" s="90" t="s">
        <v>14</v>
      </c>
      <c r="F116" s="90"/>
      <c r="G116" s="170"/>
      <c r="H116" s="90">
        <f t="shared" si="2"/>
        <v>0</v>
      </c>
    </row>
    <row r="117" spans="1:8" ht="26.25">
      <c r="A117" s="1"/>
      <c r="B117" s="134">
        <v>22</v>
      </c>
      <c r="C117" s="88" t="s">
        <v>73</v>
      </c>
      <c r="D117" s="89" t="s">
        <v>74</v>
      </c>
      <c r="E117" s="90" t="s">
        <v>14</v>
      </c>
      <c r="F117" s="90"/>
      <c r="G117" s="170"/>
      <c r="H117" s="90">
        <f t="shared" si="2"/>
        <v>0</v>
      </c>
    </row>
    <row r="118" spans="1:8" ht="39">
      <c r="A118" s="1"/>
      <c r="B118" s="134">
        <v>23</v>
      </c>
      <c r="C118" s="88" t="s">
        <v>75</v>
      </c>
      <c r="D118" s="89" t="s">
        <v>76</v>
      </c>
      <c r="E118" s="90" t="s">
        <v>14</v>
      </c>
      <c r="F118" s="90"/>
      <c r="G118" s="170"/>
      <c r="H118" s="90">
        <f t="shared" si="2"/>
        <v>0</v>
      </c>
    </row>
    <row r="119" spans="1:8" ht="15">
      <c r="A119" s="30"/>
      <c r="B119" s="134">
        <v>24</v>
      </c>
      <c r="C119" s="88" t="s">
        <v>77</v>
      </c>
      <c r="D119" s="89" t="s">
        <v>123</v>
      </c>
      <c r="E119" s="90" t="s">
        <v>14</v>
      </c>
      <c r="F119" s="90"/>
      <c r="G119" s="170"/>
      <c r="H119" s="90">
        <f t="shared" si="2"/>
        <v>0</v>
      </c>
    </row>
    <row r="120" spans="1:8" ht="64.5">
      <c r="A120" s="1"/>
      <c r="B120" s="134">
        <v>25</v>
      </c>
      <c r="C120" s="88" t="s">
        <v>124</v>
      </c>
      <c r="D120" s="89" t="s">
        <v>125</v>
      </c>
      <c r="E120" s="90" t="s">
        <v>14</v>
      </c>
      <c r="F120" s="90"/>
      <c r="G120" s="170"/>
      <c r="H120" s="90">
        <f t="shared" si="2"/>
        <v>0</v>
      </c>
    </row>
    <row r="121" spans="1:8" ht="77.25">
      <c r="A121" s="1"/>
      <c r="B121" s="134">
        <v>26</v>
      </c>
      <c r="C121" s="88" t="s">
        <v>78</v>
      </c>
      <c r="D121" s="89" t="s">
        <v>126</v>
      </c>
      <c r="E121" s="90" t="s">
        <v>59</v>
      </c>
      <c r="F121" s="90"/>
      <c r="G121" s="170"/>
      <c r="H121" s="90">
        <f t="shared" si="2"/>
        <v>0</v>
      </c>
    </row>
    <row r="122" spans="1:8" ht="15">
      <c r="A122" s="1"/>
      <c r="B122" s="134">
        <v>27</v>
      </c>
      <c r="C122" s="88" t="s">
        <v>127</v>
      </c>
      <c r="D122" s="89" t="s">
        <v>81</v>
      </c>
      <c r="E122" s="90" t="s">
        <v>14</v>
      </c>
      <c r="F122" s="90"/>
      <c r="G122" s="170"/>
      <c r="H122" s="90">
        <f t="shared" si="2"/>
        <v>0</v>
      </c>
    </row>
    <row r="123" spans="1:8" ht="26.25">
      <c r="A123" s="1"/>
      <c r="B123" s="134">
        <v>28</v>
      </c>
      <c r="C123" s="171" t="s">
        <v>209</v>
      </c>
      <c r="D123" s="94" t="s">
        <v>130</v>
      </c>
      <c r="E123" s="95" t="s">
        <v>14</v>
      </c>
      <c r="F123" s="95"/>
      <c r="G123" s="170"/>
      <c r="H123" s="90">
        <f t="shared" si="2"/>
        <v>0</v>
      </c>
    </row>
    <row r="124" spans="1:8" ht="51.75">
      <c r="A124" s="1"/>
      <c r="B124" s="134">
        <v>29</v>
      </c>
      <c r="C124" s="88" t="s">
        <v>86</v>
      </c>
      <c r="D124" s="89" t="s">
        <v>146</v>
      </c>
      <c r="E124" s="90" t="s">
        <v>14</v>
      </c>
      <c r="F124" s="90"/>
      <c r="G124" s="170"/>
      <c r="H124" s="90">
        <f t="shared" si="2"/>
        <v>0</v>
      </c>
    </row>
    <row r="125" spans="1:8" ht="51.75">
      <c r="A125" s="1"/>
      <c r="B125" s="134">
        <v>30</v>
      </c>
      <c r="C125" s="88" t="s">
        <v>87</v>
      </c>
      <c r="D125" s="89" t="s">
        <v>131</v>
      </c>
      <c r="E125" s="90" t="s">
        <v>14</v>
      </c>
      <c r="F125" s="90"/>
      <c r="G125" s="170"/>
      <c r="H125" s="90">
        <f t="shared" si="2"/>
        <v>0</v>
      </c>
    </row>
    <row r="126" spans="1:8" ht="26.25">
      <c r="A126" s="1"/>
      <c r="B126" s="134">
        <v>31</v>
      </c>
      <c r="C126" s="172" t="s">
        <v>134</v>
      </c>
      <c r="D126" s="173" t="s">
        <v>135</v>
      </c>
      <c r="E126" s="87" t="s">
        <v>14</v>
      </c>
      <c r="F126" s="87"/>
      <c r="G126" s="170"/>
      <c r="H126" s="87">
        <f t="shared" si="2"/>
        <v>0</v>
      </c>
    </row>
    <row r="127" spans="1:8" ht="26.25">
      <c r="A127" s="1"/>
      <c r="B127" s="134">
        <v>32</v>
      </c>
      <c r="C127" s="172" t="s">
        <v>46</v>
      </c>
      <c r="D127" s="173" t="s">
        <v>110</v>
      </c>
      <c r="E127" s="87" t="s">
        <v>14</v>
      </c>
      <c r="F127" s="87"/>
      <c r="G127" s="170"/>
      <c r="H127" s="87">
        <f t="shared" si="2"/>
        <v>0</v>
      </c>
    </row>
    <row r="128" spans="1:8" ht="26.25">
      <c r="A128" s="1"/>
      <c r="B128" s="134">
        <v>33</v>
      </c>
      <c r="C128" s="172" t="s">
        <v>47</v>
      </c>
      <c r="D128" s="173" t="s">
        <v>110</v>
      </c>
      <c r="E128" s="87" t="s">
        <v>14</v>
      </c>
      <c r="F128" s="87"/>
      <c r="G128" s="170"/>
      <c r="H128" s="87">
        <f t="shared" si="2"/>
        <v>0</v>
      </c>
    </row>
    <row r="129" spans="1:11" ht="26.25">
      <c r="A129" s="1"/>
      <c r="B129" s="134">
        <v>34</v>
      </c>
      <c r="C129" s="172" t="s">
        <v>230</v>
      </c>
      <c r="D129" s="173" t="s">
        <v>101</v>
      </c>
      <c r="E129" s="87" t="s">
        <v>14</v>
      </c>
      <c r="F129" s="87"/>
      <c r="G129" s="170"/>
      <c r="H129" s="87">
        <f t="shared" si="2"/>
        <v>0</v>
      </c>
    </row>
    <row r="130" spans="1:11" ht="15">
      <c r="A130" s="1"/>
      <c r="B130" s="134">
        <v>35</v>
      </c>
      <c r="C130" s="172" t="s">
        <v>33</v>
      </c>
      <c r="D130" s="173" t="s">
        <v>51</v>
      </c>
      <c r="E130" s="87" t="s">
        <v>14</v>
      </c>
      <c r="F130" s="87"/>
      <c r="G130" s="170"/>
      <c r="H130" s="87">
        <f t="shared" si="2"/>
        <v>0</v>
      </c>
    </row>
    <row r="131" spans="1:11" ht="26.25">
      <c r="A131" s="1"/>
      <c r="B131" s="134">
        <v>36</v>
      </c>
      <c r="C131" s="172" t="s">
        <v>44</v>
      </c>
      <c r="D131" s="173" t="s">
        <v>210</v>
      </c>
      <c r="E131" s="87" t="s">
        <v>14</v>
      </c>
      <c r="F131" s="87"/>
      <c r="G131" s="170"/>
      <c r="H131" s="87">
        <f t="shared" si="2"/>
        <v>0</v>
      </c>
    </row>
    <row r="132" spans="1:11" ht="39">
      <c r="A132" s="1"/>
      <c r="B132" s="134">
        <v>37</v>
      </c>
      <c r="C132" s="172" t="s">
        <v>121</v>
      </c>
      <c r="D132" s="173" t="s">
        <v>211</v>
      </c>
      <c r="E132" s="87" t="s">
        <v>14</v>
      </c>
      <c r="F132" s="87"/>
      <c r="G132" s="170"/>
      <c r="H132" s="87">
        <f t="shared" si="2"/>
        <v>0</v>
      </c>
    </row>
    <row r="133" spans="1:11" ht="15">
      <c r="A133" s="1"/>
      <c r="B133" s="134">
        <v>38</v>
      </c>
      <c r="C133" s="172" t="s">
        <v>212</v>
      </c>
      <c r="D133" s="173" t="s">
        <v>213</v>
      </c>
      <c r="E133" s="87" t="s">
        <v>14</v>
      </c>
      <c r="F133" s="87"/>
      <c r="G133" s="170"/>
      <c r="H133" s="87">
        <f t="shared" si="2"/>
        <v>0</v>
      </c>
    </row>
    <row r="134" spans="1:11" ht="15">
      <c r="A134" s="1"/>
      <c r="B134" s="134">
        <v>39</v>
      </c>
      <c r="C134" s="172" t="s">
        <v>201</v>
      </c>
      <c r="D134" s="173" t="s">
        <v>202</v>
      </c>
      <c r="E134" s="87" t="s">
        <v>14</v>
      </c>
      <c r="F134" s="87"/>
      <c r="G134" s="170"/>
      <c r="H134" s="87">
        <f t="shared" si="2"/>
        <v>0</v>
      </c>
    </row>
    <row r="135" spans="1:11" ht="15">
      <c r="A135" s="1"/>
      <c r="B135" s="96"/>
      <c r="C135" s="139" t="s">
        <v>93</v>
      </c>
      <c r="D135" s="142"/>
      <c r="E135" s="143"/>
      <c r="F135" s="140">
        <f>SUM(F96:F134)</f>
        <v>0</v>
      </c>
      <c r="G135" s="143"/>
      <c r="H135" s="87"/>
    </row>
    <row r="136" spans="1:11" ht="12.75">
      <c r="A136" s="1"/>
      <c r="B136" s="2"/>
      <c r="C136" s="2"/>
      <c r="D136" s="6"/>
      <c r="E136" s="2"/>
      <c r="F136" s="2"/>
      <c r="G136" s="4"/>
      <c r="H136" s="2"/>
    </row>
    <row r="137" spans="1:11" ht="27" customHeight="1">
      <c r="A137" s="1"/>
      <c r="B137" s="34" t="s">
        <v>1</v>
      </c>
      <c r="C137" s="34" t="s">
        <v>2</v>
      </c>
      <c r="D137" s="35" t="s">
        <v>3</v>
      </c>
      <c r="E137" s="34" t="s">
        <v>4</v>
      </c>
      <c r="F137" s="34" t="s">
        <v>5</v>
      </c>
      <c r="G137" s="34" t="s">
        <v>6</v>
      </c>
      <c r="H137" s="34" t="s">
        <v>7</v>
      </c>
    </row>
    <row r="138" spans="1:11" ht="15">
      <c r="A138" s="1"/>
      <c r="B138" s="327" t="s">
        <v>214</v>
      </c>
      <c r="C138" s="320"/>
      <c r="D138" s="320"/>
      <c r="E138" s="320"/>
      <c r="F138" s="320"/>
      <c r="G138" s="321"/>
      <c r="H138" s="34">
        <f>SUM(H139:H170)</f>
        <v>0</v>
      </c>
      <c r="I138" s="5" t="s">
        <v>9</v>
      </c>
      <c r="J138" s="11"/>
      <c r="K138" s="5" t="s">
        <v>11</v>
      </c>
    </row>
    <row r="139" spans="1:11" ht="26.25">
      <c r="A139" s="1"/>
      <c r="B139" s="36">
        <v>1</v>
      </c>
      <c r="C139" s="146" t="s">
        <v>138</v>
      </c>
      <c r="D139" s="99" t="s">
        <v>135</v>
      </c>
      <c r="E139" s="100" t="s">
        <v>14</v>
      </c>
      <c r="F139" s="100"/>
      <c r="G139" s="174"/>
      <c r="H139" s="100">
        <f t="shared" ref="H139:H170" si="3">F139*G139</f>
        <v>0</v>
      </c>
      <c r="K139" s="16"/>
    </row>
    <row r="140" spans="1:11" ht="39">
      <c r="A140" s="1"/>
      <c r="B140" s="36">
        <v>2</v>
      </c>
      <c r="C140" s="146" t="s">
        <v>20</v>
      </c>
      <c r="D140" s="99" t="s">
        <v>21</v>
      </c>
      <c r="E140" s="100" t="s">
        <v>14</v>
      </c>
      <c r="F140" s="100"/>
      <c r="G140" s="174"/>
      <c r="H140" s="100">
        <f t="shared" si="3"/>
        <v>0</v>
      </c>
      <c r="K140" s="16" t="s">
        <v>15</v>
      </c>
    </row>
    <row r="141" spans="1:11" ht="15">
      <c r="A141" s="1"/>
      <c r="B141" s="36">
        <v>3</v>
      </c>
      <c r="C141" s="146" t="s">
        <v>96</v>
      </c>
      <c r="D141" s="99" t="s">
        <v>97</v>
      </c>
      <c r="E141" s="100" t="s">
        <v>14</v>
      </c>
      <c r="F141" s="100"/>
      <c r="G141" s="174"/>
      <c r="H141" s="100">
        <f t="shared" si="3"/>
        <v>0</v>
      </c>
      <c r="K141" s="16" t="s">
        <v>17</v>
      </c>
    </row>
    <row r="142" spans="1:11" ht="15">
      <c r="A142" s="1"/>
      <c r="B142" s="36">
        <v>4</v>
      </c>
      <c r="C142" s="146" t="s">
        <v>24</v>
      </c>
      <c r="D142" s="99" t="s">
        <v>140</v>
      </c>
      <c r="E142" s="100" t="s">
        <v>14</v>
      </c>
      <c r="F142" s="100"/>
      <c r="G142" s="174"/>
      <c r="H142" s="100">
        <f t="shared" si="3"/>
        <v>0</v>
      </c>
      <c r="K142" s="5" t="s">
        <v>16</v>
      </c>
    </row>
    <row r="143" spans="1:11" ht="15">
      <c r="A143" s="1"/>
      <c r="B143" s="36">
        <v>5</v>
      </c>
      <c r="C143" s="146" t="s">
        <v>27</v>
      </c>
      <c r="D143" s="99" t="s">
        <v>90</v>
      </c>
      <c r="E143" s="100" t="s">
        <v>14</v>
      </c>
      <c r="F143" s="100"/>
      <c r="G143" s="174"/>
      <c r="H143" s="100">
        <f t="shared" si="3"/>
        <v>0</v>
      </c>
    </row>
    <row r="144" spans="1:11" ht="26.25">
      <c r="A144" s="1"/>
      <c r="B144" s="36">
        <v>6</v>
      </c>
      <c r="C144" s="146" t="s">
        <v>31</v>
      </c>
      <c r="D144" s="99" t="s">
        <v>101</v>
      </c>
      <c r="E144" s="100" t="s">
        <v>14</v>
      </c>
      <c r="F144" s="100"/>
      <c r="G144" s="174"/>
      <c r="H144" s="100">
        <f t="shared" si="3"/>
        <v>0</v>
      </c>
    </row>
    <row r="145" spans="1:8" ht="64.5">
      <c r="A145" s="1"/>
      <c r="B145" s="36">
        <v>7</v>
      </c>
      <c r="C145" s="146" t="s">
        <v>187</v>
      </c>
      <c r="D145" s="99" t="s">
        <v>104</v>
      </c>
      <c r="E145" s="100" t="s">
        <v>14</v>
      </c>
      <c r="F145" s="100"/>
      <c r="G145" s="174"/>
      <c r="H145" s="100">
        <f t="shared" si="3"/>
        <v>0</v>
      </c>
    </row>
    <row r="146" spans="1:8" ht="77.25">
      <c r="A146" s="1"/>
      <c r="B146" s="36">
        <v>8</v>
      </c>
      <c r="C146" s="146" t="s">
        <v>105</v>
      </c>
      <c r="D146" s="99" t="s">
        <v>106</v>
      </c>
      <c r="E146" s="100" t="s">
        <v>14</v>
      </c>
      <c r="F146" s="100"/>
      <c r="G146" s="174"/>
      <c r="H146" s="100">
        <f t="shared" si="3"/>
        <v>0</v>
      </c>
    </row>
    <row r="147" spans="1:8" ht="15">
      <c r="A147" s="1"/>
      <c r="B147" s="36">
        <v>9</v>
      </c>
      <c r="C147" s="146" t="s">
        <v>33</v>
      </c>
      <c r="D147" s="99" t="s">
        <v>51</v>
      </c>
      <c r="E147" s="100" t="s">
        <v>14</v>
      </c>
      <c r="F147" s="100"/>
      <c r="G147" s="174"/>
      <c r="H147" s="100">
        <f t="shared" si="3"/>
        <v>0</v>
      </c>
    </row>
    <row r="148" spans="1:8" ht="26.25">
      <c r="A148" s="1"/>
      <c r="B148" s="36">
        <v>10</v>
      </c>
      <c r="C148" s="146" t="s">
        <v>35</v>
      </c>
      <c r="D148" s="99" t="s">
        <v>107</v>
      </c>
      <c r="E148" s="100" t="s">
        <v>14</v>
      </c>
      <c r="F148" s="100"/>
      <c r="G148" s="174"/>
      <c r="H148" s="100">
        <f t="shared" si="3"/>
        <v>0</v>
      </c>
    </row>
    <row r="149" spans="1:8" ht="15">
      <c r="A149" s="1"/>
      <c r="B149" s="36">
        <v>11</v>
      </c>
      <c r="C149" s="146" t="s">
        <v>37</v>
      </c>
      <c r="D149" s="99" t="s">
        <v>108</v>
      </c>
      <c r="E149" s="100" t="s">
        <v>14</v>
      </c>
      <c r="F149" s="100"/>
      <c r="G149" s="174"/>
      <c r="H149" s="100">
        <f t="shared" si="3"/>
        <v>0</v>
      </c>
    </row>
    <row r="150" spans="1:8" ht="26.25">
      <c r="A150" s="1"/>
      <c r="B150" s="36">
        <v>12</v>
      </c>
      <c r="C150" s="146" t="s">
        <v>38</v>
      </c>
      <c r="D150" s="99" t="s">
        <v>109</v>
      </c>
      <c r="E150" s="100" t="s">
        <v>14</v>
      </c>
      <c r="F150" s="100"/>
      <c r="G150" s="174"/>
      <c r="H150" s="100">
        <f t="shared" si="3"/>
        <v>0</v>
      </c>
    </row>
    <row r="151" spans="1:8" ht="15">
      <c r="A151" s="1"/>
      <c r="B151" s="36">
        <v>13</v>
      </c>
      <c r="C151" s="146" t="s">
        <v>42</v>
      </c>
      <c r="D151" s="99" t="s">
        <v>43</v>
      </c>
      <c r="E151" s="100" t="s">
        <v>14</v>
      </c>
      <c r="F151" s="100"/>
      <c r="G151" s="174"/>
      <c r="H151" s="100">
        <f t="shared" si="3"/>
        <v>0</v>
      </c>
    </row>
    <row r="152" spans="1:8" ht="26.25">
      <c r="A152" s="1"/>
      <c r="B152" s="36">
        <v>14</v>
      </c>
      <c r="C152" s="146" t="s">
        <v>141</v>
      </c>
      <c r="D152" s="99" t="s">
        <v>142</v>
      </c>
      <c r="E152" s="100" t="s">
        <v>14</v>
      </c>
      <c r="F152" s="100"/>
      <c r="G152" s="174"/>
      <c r="H152" s="100">
        <f t="shared" si="3"/>
        <v>0</v>
      </c>
    </row>
    <row r="153" spans="1:8" ht="64.5">
      <c r="A153" s="1"/>
      <c r="B153" s="36">
        <v>15</v>
      </c>
      <c r="C153" s="146" t="s">
        <v>112</v>
      </c>
      <c r="D153" s="99" t="s">
        <v>113</v>
      </c>
      <c r="E153" s="100" t="s">
        <v>14</v>
      </c>
      <c r="F153" s="100"/>
      <c r="G153" s="174"/>
      <c r="H153" s="100">
        <f t="shared" si="3"/>
        <v>0</v>
      </c>
    </row>
    <row r="154" spans="1:8" ht="26.25">
      <c r="A154" s="1"/>
      <c r="B154" s="36">
        <v>16</v>
      </c>
      <c r="C154" s="146" t="s">
        <v>54</v>
      </c>
      <c r="D154" s="99" t="s">
        <v>114</v>
      </c>
      <c r="E154" s="100" t="s">
        <v>14</v>
      </c>
      <c r="F154" s="100"/>
      <c r="G154" s="174"/>
      <c r="H154" s="100">
        <f t="shared" si="3"/>
        <v>0</v>
      </c>
    </row>
    <row r="155" spans="1:8" ht="64.5">
      <c r="A155" s="1"/>
      <c r="B155" s="36">
        <v>17</v>
      </c>
      <c r="C155" s="146" t="s">
        <v>57</v>
      </c>
      <c r="D155" s="99" t="s">
        <v>191</v>
      </c>
      <c r="E155" s="100" t="s">
        <v>59</v>
      </c>
      <c r="F155" s="100"/>
      <c r="G155" s="174"/>
      <c r="H155" s="100">
        <f t="shared" si="3"/>
        <v>0</v>
      </c>
    </row>
    <row r="156" spans="1:8" ht="64.5">
      <c r="A156" s="1"/>
      <c r="B156" s="36">
        <v>18</v>
      </c>
      <c r="C156" s="146" t="s">
        <v>116</v>
      </c>
      <c r="D156" s="99" t="s">
        <v>117</v>
      </c>
      <c r="E156" s="100" t="s">
        <v>14</v>
      </c>
      <c r="F156" s="100"/>
      <c r="G156" s="174"/>
      <c r="H156" s="100">
        <f t="shared" si="3"/>
        <v>0</v>
      </c>
    </row>
    <row r="157" spans="1:8" ht="26.25">
      <c r="A157" s="1"/>
      <c r="B157" s="36">
        <v>19</v>
      </c>
      <c r="C157" s="146" t="s">
        <v>60</v>
      </c>
      <c r="D157" s="99" t="s">
        <v>118</v>
      </c>
      <c r="E157" s="100" t="s">
        <v>14</v>
      </c>
      <c r="F157" s="100"/>
      <c r="G157" s="174"/>
      <c r="H157" s="100">
        <f t="shared" si="3"/>
        <v>0</v>
      </c>
    </row>
    <row r="158" spans="1:8" ht="15">
      <c r="A158" s="1"/>
      <c r="B158" s="36">
        <v>20</v>
      </c>
      <c r="C158" s="146" t="s">
        <v>119</v>
      </c>
      <c r="D158" s="99" t="s">
        <v>120</v>
      </c>
      <c r="E158" s="100" t="s">
        <v>14</v>
      </c>
      <c r="F158" s="100"/>
      <c r="G158" s="174"/>
      <c r="H158" s="100">
        <f t="shared" si="3"/>
        <v>0</v>
      </c>
    </row>
    <row r="159" spans="1:8" ht="26.25">
      <c r="A159" s="1"/>
      <c r="B159" s="36">
        <v>21</v>
      </c>
      <c r="C159" s="146" t="s">
        <v>192</v>
      </c>
      <c r="D159" s="99" t="s">
        <v>135</v>
      </c>
      <c r="E159" s="100" t="s">
        <v>14</v>
      </c>
      <c r="F159" s="100"/>
      <c r="G159" s="174"/>
      <c r="H159" s="100">
        <f t="shared" si="3"/>
        <v>0</v>
      </c>
    </row>
    <row r="160" spans="1:8" ht="26.25">
      <c r="A160" s="1"/>
      <c r="B160" s="36">
        <v>22</v>
      </c>
      <c r="C160" s="146" t="s">
        <v>143</v>
      </c>
      <c r="D160" s="99" t="s">
        <v>144</v>
      </c>
      <c r="E160" s="100" t="s">
        <v>14</v>
      </c>
      <c r="F160" s="100"/>
      <c r="G160" s="174"/>
      <c r="H160" s="100">
        <f t="shared" si="3"/>
        <v>0</v>
      </c>
    </row>
    <row r="161" spans="1:11" ht="26.25">
      <c r="A161" s="1"/>
      <c r="B161" s="36">
        <v>23</v>
      </c>
      <c r="C161" s="146" t="s">
        <v>70</v>
      </c>
      <c r="D161" s="99" t="s">
        <v>71</v>
      </c>
      <c r="E161" s="100" t="s">
        <v>14</v>
      </c>
      <c r="F161" s="100"/>
      <c r="G161" s="174"/>
      <c r="H161" s="100">
        <f t="shared" si="3"/>
        <v>0</v>
      </c>
    </row>
    <row r="162" spans="1:11" ht="26.25">
      <c r="A162" s="1"/>
      <c r="B162" s="36">
        <v>24</v>
      </c>
      <c r="C162" s="146" t="s">
        <v>73</v>
      </c>
      <c r="D162" s="99" t="s">
        <v>74</v>
      </c>
      <c r="E162" s="100" t="s">
        <v>14</v>
      </c>
      <c r="F162" s="100"/>
      <c r="G162" s="174"/>
      <c r="H162" s="100">
        <f t="shared" si="3"/>
        <v>0</v>
      </c>
    </row>
    <row r="163" spans="1:11" ht="39">
      <c r="A163" s="1"/>
      <c r="B163" s="36">
        <v>25</v>
      </c>
      <c r="C163" s="146" t="s">
        <v>75</v>
      </c>
      <c r="D163" s="99" t="s">
        <v>76</v>
      </c>
      <c r="E163" s="100" t="s">
        <v>14</v>
      </c>
      <c r="F163" s="100"/>
      <c r="G163" s="174"/>
      <c r="H163" s="100">
        <f t="shared" si="3"/>
        <v>0</v>
      </c>
    </row>
    <row r="164" spans="1:11" ht="15">
      <c r="A164" s="1"/>
      <c r="B164" s="36">
        <v>26</v>
      </c>
      <c r="C164" s="146" t="s">
        <v>77</v>
      </c>
      <c r="D164" s="99" t="s">
        <v>123</v>
      </c>
      <c r="E164" s="100" t="s">
        <v>14</v>
      </c>
      <c r="F164" s="100"/>
      <c r="G164" s="174"/>
      <c r="H164" s="100">
        <f t="shared" si="3"/>
        <v>0</v>
      </c>
    </row>
    <row r="165" spans="1:11" ht="64.5">
      <c r="A165" s="1"/>
      <c r="B165" s="36">
        <v>27</v>
      </c>
      <c r="C165" s="146" t="s">
        <v>124</v>
      </c>
      <c r="D165" s="99" t="s">
        <v>125</v>
      </c>
      <c r="E165" s="100" t="s">
        <v>14</v>
      </c>
      <c r="F165" s="100"/>
      <c r="G165" s="174"/>
      <c r="H165" s="100">
        <f t="shared" si="3"/>
        <v>0</v>
      </c>
    </row>
    <row r="166" spans="1:11" ht="77.25">
      <c r="A166" s="1"/>
      <c r="B166" s="36">
        <v>28</v>
      </c>
      <c r="C166" s="146" t="s">
        <v>78</v>
      </c>
      <c r="D166" s="99" t="s">
        <v>126</v>
      </c>
      <c r="E166" s="100" t="s">
        <v>59</v>
      </c>
      <c r="F166" s="100"/>
      <c r="G166" s="174"/>
      <c r="H166" s="100">
        <f t="shared" si="3"/>
        <v>0</v>
      </c>
    </row>
    <row r="167" spans="1:11" ht="15">
      <c r="A167" s="1"/>
      <c r="B167" s="36">
        <v>29</v>
      </c>
      <c r="C167" s="146" t="s">
        <v>127</v>
      </c>
      <c r="D167" s="99" t="s">
        <v>81</v>
      </c>
      <c r="E167" s="100" t="s">
        <v>14</v>
      </c>
      <c r="F167" s="100"/>
      <c r="G167" s="174"/>
      <c r="H167" s="100">
        <f t="shared" si="3"/>
        <v>0</v>
      </c>
    </row>
    <row r="168" spans="1:11" ht="51.75">
      <c r="A168" s="1"/>
      <c r="B168" s="36">
        <v>30</v>
      </c>
      <c r="C168" s="146" t="s">
        <v>86</v>
      </c>
      <c r="D168" s="99" t="s">
        <v>146</v>
      </c>
      <c r="E168" s="100" t="s">
        <v>14</v>
      </c>
      <c r="F168" s="100"/>
      <c r="G168" s="174"/>
      <c r="H168" s="100">
        <f t="shared" si="3"/>
        <v>0</v>
      </c>
    </row>
    <row r="169" spans="1:11" ht="51.75">
      <c r="A169" s="1"/>
      <c r="B169" s="36">
        <v>31</v>
      </c>
      <c r="C169" s="146" t="s">
        <v>87</v>
      </c>
      <c r="D169" s="99" t="s">
        <v>131</v>
      </c>
      <c r="E169" s="100" t="s">
        <v>14</v>
      </c>
      <c r="F169" s="100"/>
      <c r="G169" s="174"/>
      <c r="H169" s="100">
        <f t="shared" si="3"/>
        <v>0</v>
      </c>
    </row>
    <row r="170" spans="1:11" ht="26.25">
      <c r="A170" s="1"/>
      <c r="B170" s="36">
        <v>32</v>
      </c>
      <c r="C170" s="146" t="s">
        <v>134</v>
      </c>
      <c r="D170" s="99" t="s">
        <v>135</v>
      </c>
      <c r="E170" s="100" t="s">
        <v>14</v>
      </c>
      <c r="F170" s="100"/>
      <c r="G170" s="174"/>
      <c r="H170" s="100">
        <f t="shared" si="3"/>
        <v>0</v>
      </c>
    </row>
    <row r="171" spans="1:11" ht="15">
      <c r="A171" s="1"/>
      <c r="B171" s="175"/>
      <c r="C171" s="149" t="s">
        <v>93</v>
      </c>
      <c r="D171" s="150"/>
      <c r="E171" s="151"/>
      <c r="F171" s="176">
        <f>SUM(F139:F170)</f>
        <v>0</v>
      </c>
      <c r="G171" s="103"/>
      <c r="H171" s="103"/>
    </row>
    <row r="172" spans="1:11" ht="12.75">
      <c r="A172" s="1"/>
      <c r="B172" s="2"/>
      <c r="C172" s="2"/>
      <c r="D172" s="6"/>
      <c r="E172" s="2"/>
      <c r="F172" s="2"/>
      <c r="G172" s="4"/>
      <c r="H172" s="2"/>
    </row>
    <row r="173" spans="1:11" ht="27" customHeight="1">
      <c r="A173" s="1"/>
      <c r="B173" s="43" t="s">
        <v>1</v>
      </c>
      <c r="C173" s="43" t="s">
        <v>2</v>
      </c>
      <c r="D173" s="44" t="s">
        <v>3</v>
      </c>
      <c r="E173" s="43" t="s">
        <v>4</v>
      </c>
      <c r="F173" s="43" t="s">
        <v>5</v>
      </c>
      <c r="G173" s="43" t="s">
        <v>6</v>
      </c>
      <c r="H173" s="43" t="s">
        <v>7</v>
      </c>
    </row>
    <row r="174" spans="1:11" ht="15">
      <c r="A174" s="1"/>
      <c r="B174" s="330" t="s">
        <v>215</v>
      </c>
      <c r="C174" s="320"/>
      <c r="D174" s="320"/>
      <c r="E174" s="320"/>
      <c r="F174" s="320"/>
      <c r="G174" s="321"/>
      <c r="H174" s="43">
        <f>SUM(H175:H176)</f>
        <v>0</v>
      </c>
      <c r="I174" s="5" t="s">
        <v>9</v>
      </c>
      <c r="J174" s="11"/>
      <c r="K174" s="5" t="s">
        <v>11</v>
      </c>
    </row>
    <row r="175" spans="1:11" ht="102">
      <c r="A175" s="1"/>
      <c r="B175" s="12">
        <v>1</v>
      </c>
      <c r="C175" s="177" t="s">
        <v>147</v>
      </c>
      <c r="D175" s="159" t="s">
        <v>231</v>
      </c>
      <c r="E175" s="23" t="s">
        <v>14</v>
      </c>
      <c r="F175" s="23"/>
      <c r="G175" s="178"/>
      <c r="H175" s="72">
        <f>F175*G175</f>
        <v>0</v>
      </c>
      <c r="K175" s="16" t="s">
        <v>15</v>
      </c>
    </row>
    <row r="176" spans="1:11" ht="25.5">
      <c r="A176" s="1"/>
      <c r="B176" s="179">
        <v>2</v>
      </c>
      <c r="C176" s="157" t="s">
        <v>149</v>
      </c>
      <c r="D176" s="71" t="s">
        <v>150</v>
      </c>
      <c r="E176" s="72" t="s">
        <v>14</v>
      </c>
      <c r="F176" s="72"/>
      <c r="G176" s="178"/>
      <c r="H176" s="72">
        <f>F176*G176</f>
        <v>0</v>
      </c>
      <c r="K176" s="16" t="s">
        <v>17</v>
      </c>
    </row>
    <row r="177" spans="1:11" ht="15">
      <c r="A177" s="1"/>
      <c r="B177" s="45"/>
      <c r="C177" s="19" t="s">
        <v>93</v>
      </c>
      <c r="D177" s="20"/>
      <c r="E177" s="21"/>
      <c r="F177" s="22">
        <f>SUM(F175:F176)</f>
        <v>0</v>
      </c>
      <c r="G177" s="23"/>
      <c r="H177" s="23"/>
      <c r="K177" s="5" t="s">
        <v>16</v>
      </c>
    </row>
    <row r="178" spans="1:11" ht="12.75">
      <c r="A178" s="1"/>
      <c r="B178" s="2"/>
      <c r="C178" s="2"/>
      <c r="D178" s="6"/>
      <c r="E178" s="2"/>
      <c r="F178" s="2"/>
      <c r="G178" s="4"/>
      <c r="H178" s="2"/>
    </row>
    <row r="179" spans="1:11" ht="27" customHeight="1">
      <c r="A179" s="1"/>
      <c r="B179" s="24" t="s">
        <v>1</v>
      </c>
      <c r="C179" s="24" t="s">
        <v>2</v>
      </c>
      <c r="D179" s="25" t="s">
        <v>3</v>
      </c>
      <c r="E179" s="24" t="s">
        <v>4</v>
      </c>
      <c r="F179" s="24" t="s">
        <v>5</v>
      </c>
      <c r="G179" s="24" t="s">
        <v>6</v>
      </c>
      <c r="H179" s="24" t="s">
        <v>7</v>
      </c>
    </row>
    <row r="180" spans="1:11" ht="15">
      <c r="A180" s="1"/>
      <c r="B180" s="323" t="s">
        <v>216</v>
      </c>
      <c r="C180" s="320"/>
      <c r="D180" s="320"/>
      <c r="E180" s="320"/>
      <c r="F180" s="320"/>
      <c r="G180" s="321"/>
      <c r="H180" s="24">
        <f>SUM(H181:H182)</f>
        <v>0</v>
      </c>
      <c r="I180" s="5" t="s">
        <v>9</v>
      </c>
      <c r="J180" s="11"/>
      <c r="K180" s="5" t="s">
        <v>11</v>
      </c>
    </row>
    <row r="181" spans="1:11" ht="102">
      <c r="A181" s="1"/>
      <c r="B181" s="26">
        <v>1</v>
      </c>
      <c r="C181" s="180" t="s">
        <v>147</v>
      </c>
      <c r="D181" s="165" t="s">
        <v>151</v>
      </c>
      <c r="E181" s="55" t="s">
        <v>14</v>
      </c>
      <c r="F181" s="55"/>
      <c r="G181" s="181"/>
      <c r="H181" s="81">
        <f>F181*G181</f>
        <v>0</v>
      </c>
      <c r="K181" s="16" t="s">
        <v>15</v>
      </c>
    </row>
    <row r="182" spans="1:11" ht="25.5">
      <c r="A182" s="1"/>
      <c r="B182" s="48">
        <v>2</v>
      </c>
      <c r="C182" s="163" t="s">
        <v>149</v>
      </c>
      <c r="D182" s="80" t="s">
        <v>150</v>
      </c>
      <c r="E182" s="81" t="s">
        <v>14</v>
      </c>
      <c r="F182" s="81"/>
      <c r="G182" s="181"/>
      <c r="H182" s="81">
        <f>F182*G182</f>
        <v>0</v>
      </c>
      <c r="K182" s="16" t="s">
        <v>17</v>
      </c>
    </row>
    <row r="183" spans="1:11" ht="15">
      <c r="A183" s="1"/>
      <c r="B183" s="50"/>
      <c r="C183" s="51" t="s">
        <v>232</v>
      </c>
      <c r="D183" s="52"/>
      <c r="E183" s="53"/>
      <c r="F183" s="54">
        <f>SUM(F181:F182)</f>
        <v>0</v>
      </c>
      <c r="G183" s="55"/>
      <c r="H183" s="55"/>
      <c r="K183" s="5" t="s">
        <v>16</v>
      </c>
    </row>
    <row r="184" spans="1:11" ht="12.75">
      <c r="A184" s="1"/>
      <c r="B184" s="2"/>
      <c r="C184" s="2"/>
      <c r="D184" s="6"/>
      <c r="E184" s="2"/>
      <c r="F184" s="2"/>
      <c r="G184" s="4"/>
      <c r="H184" s="2"/>
    </row>
    <row r="185" spans="1:11" ht="15">
      <c r="A185" s="1"/>
      <c r="B185" s="328" t="s">
        <v>233</v>
      </c>
      <c r="C185" s="320"/>
      <c r="D185" s="320"/>
      <c r="E185" s="320"/>
      <c r="F185" s="320"/>
      <c r="G185" s="321"/>
      <c r="H185" s="85">
        <f>SUM(H186:H187)</f>
        <v>0</v>
      </c>
      <c r="I185" s="5" t="s">
        <v>9</v>
      </c>
      <c r="J185" s="11"/>
      <c r="K185" s="5" t="s">
        <v>11</v>
      </c>
    </row>
    <row r="186" spans="1:11" ht="102">
      <c r="A186" s="1"/>
      <c r="B186" s="183">
        <v>1</v>
      </c>
      <c r="C186" s="171" t="s">
        <v>147</v>
      </c>
      <c r="D186" s="94" t="s">
        <v>151</v>
      </c>
      <c r="E186" s="95" t="s">
        <v>14</v>
      </c>
      <c r="F186" s="95"/>
      <c r="G186" s="184"/>
      <c r="H186" s="95">
        <f>F186*G186</f>
        <v>0</v>
      </c>
      <c r="K186" s="16" t="s">
        <v>15</v>
      </c>
    </row>
    <row r="187" spans="1:11" ht="25.5">
      <c r="A187" s="1"/>
      <c r="B187" s="183">
        <v>2</v>
      </c>
      <c r="C187" s="185" t="s">
        <v>149</v>
      </c>
      <c r="D187" s="142" t="s">
        <v>150</v>
      </c>
      <c r="E187" s="143" t="s">
        <v>14</v>
      </c>
      <c r="F187" s="143"/>
      <c r="G187" s="184"/>
      <c r="H187" s="143">
        <f>F187*G187</f>
        <v>0</v>
      </c>
      <c r="K187" s="16"/>
    </row>
    <row r="188" spans="1:11" ht="15">
      <c r="A188" s="1"/>
      <c r="B188" s="186"/>
      <c r="C188" s="187" t="s">
        <v>93</v>
      </c>
      <c r="D188" s="188"/>
      <c r="E188" s="189"/>
      <c r="F188" s="190">
        <f>SUM(F186:F187)</f>
        <v>0</v>
      </c>
      <c r="G188" s="95"/>
      <c r="H188" s="95"/>
      <c r="K188" s="16" t="s">
        <v>17</v>
      </c>
    </row>
    <row r="189" spans="1:11" ht="12.75">
      <c r="A189" s="1"/>
      <c r="B189" s="2"/>
      <c r="C189" s="2"/>
      <c r="D189" s="6"/>
      <c r="E189" s="2"/>
      <c r="F189" s="2"/>
      <c r="G189" s="4"/>
      <c r="H189" s="2"/>
      <c r="K189" s="5"/>
    </row>
    <row r="190" spans="1:11" ht="27" customHeight="1">
      <c r="A190" s="1"/>
      <c r="B190" s="34" t="s">
        <v>1</v>
      </c>
      <c r="C190" s="34" t="s">
        <v>2</v>
      </c>
      <c r="D190" s="35" t="s">
        <v>3</v>
      </c>
      <c r="E190" s="34" t="s">
        <v>4</v>
      </c>
      <c r="F190" s="34" t="s">
        <v>5</v>
      </c>
      <c r="G190" s="34" t="s">
        <v>6</v>
      </c>
      <c r="H190" s="34" t="s">
        <v>7</v>
      </c>
    </row>
    <row r="191" spans="1:11" ht="15">
      <c r="A191" s="1"/>
      <c r="B191" s="327" t="s">
        <v>235</v>
      </c>
      <c r="C191" s="320"/>
      <c r="D191" s="320"/>
      <c r="E191" s="320"/>
      <c r="F191" s="320"/>
      <c r="G191" s="321"/>
      <c r="H191" s="34">
        <f>SUM(H192:H194)</f>
        <v>0</v>
      </c>
      <c r="I191" s="5" t="s">
        <v>9</v>
      </c>
      <c r="J191" s="191"/>
      <c r="K191" s="5" t="s">
        <v>11</v>
      </c>
    </row>
    <row r="192" spans="1:11" ht="102">
      <c r="A192" s="1"/>
      <c r="B192" s="36">
        <v>1</v>
      </c>
      <c r="C192" s="106" t="s">
        <v>147</v>
      </c>
      <c r="D192" s="102" t="s">
        <v>151</v>
      </c>
      <c r="E192" s="103" t="s">
        <v>14</v>
      </c>
      <c r="F192" s="103"/>
      <c r="G192" s="192"/>
      <c r="H192" s="100">
        <f>F192*G192</f>
        <v>0</v>
      </c>
      <c r="K192" s="16" t="s">
        <v>15</v>
      </c>
    </row>
    <row r="193" spans="1:11" ht="25.5">
      <c r="A193" s="1"/>
      <c r="B193" s="145">
        <v>2</v>
      </c>
      <c r="C193" s="146" t="s">
        <v>149</v>
      </c>
      <c r="D193" s="99" t="s">
        <v>150</v>
      </c>
      <c r="E193" s="100" t="s">
        <v>14</v>
      </c>
      <c r="F193" s="100"/>
      <c r="G193" s="192"/>
      <c r="H193" s="100">
        <f>F193*G193</f>
        <v>0</v>
      </c>
      <c r="K193" s="16" t="s">
        <v>17</v>
      </c>
    </row>
    <row r="194" spans="1:11" ht="14.25">
      <c r="A194" s="1"/>
      <c r="B194" s="145">
        <v>3</v>
      </c>
      <c r="C194" s="39" t="s">
        <v>193</v>
      </c>
      <c r="D194" s="119" t="s">
        <v>194</v>
      </c>
      <c r="E194" s="97" t="s">
        <v>14</v>
      </c>
      <c r="F194" s="97"/>
      <c r="G194" s="193"/>
      <c r="H194" s="100">
        <f>F194*G194</f>
        <v>0</v>
      </c>
      <c r="K194" s="16"/>
    </row>
    <row r="195" spans="1:11" ht="15">
      <c r="A195" s="1"/>
      <c r="B195" s="148"/>
      <c r="C195" s="149" t="s">
        <v>93</v>
      </c>
      <c r="D195" s="150"/>
      <c r="E195" s="151"/>
      <c r="F195" s="176">
        <f>SUM(F192:F194)</f>
        <v>0</v>
      </c>
      <c r="G195" s="103"/>
      <c r="H195" s="100"/>
      <c r="K195" s="5" t="s">
        <v>16</v>
      </c>
    </row>
    <row r="196" spans="1:11" ht="12.75">
      <c r="A196" s="1"/>
      <c r="B196" s="2"/>
      <c r="C196" s="2"/>
      <c r="D196" s="6"/>
      <c r="E196" s="2"/>
      <c r="F196" s="2"/>
      <c r="G196" s="4"/>
      <c r="H196" s="2"/>
    </row>
    <row r="197" spans="1:11" ht="15">
      <c r="A197" s="1"/>
      <c r="B197" s="56"/>
      <c r="C197" s="56"/>
      <c r="D197" s="56"/>
      <c r="E197" s="56"/>
      <c r="F197" s="56"/>
      <c r="G197" s="56"/>
      <c r="H197" s="56"/>
      <c r="I197" s="5"/>
      <c r="J197" s="5"/>
      <c r="K197" s="5"/>
    </row>
    <row r="198" spans="1:11" ht="15">
      <c r="A198" s="1"/>
      <c r="B198" s="323" t="s">
        <v>236</v>
      </c>
      <c r="C198" s="320"/>
      <c r="D198" s="320"/>
      <c r="E198" s="320"/>
      <c r="F198" s="320"/>
      <c r="G198" s="321"/>
      <c r="H198" s="24">
        <f>SUM(H199:H200)</f>
        <v>0</v>
      </c>
      <c r="I198" s="5" t="s">
        <v>9</v>
      </c>
      <c r="J198" s="11"/>
      <c r="K198" s="5" t="s">
        <v>11</v>
      </c>
    </row>
    <row r="199" spans="1:11" ht="102">
      <c r="A199" s="1"/>
      <c r="B199" s="26">
        <v>1</v>
      </c>
      <c r="C199" s="163" t="s">
        <v>237</v>
      </c>
      <c r="D199" s="165" t="s">
        <v>238</v>
      </c>
      <c r="E199" s="81" t="s">
        <v>14</v>
      </c>
      <c r="F199" s="81"/>
      <c r="G199" s="181"/>
      <c r="H199" s="81">
        <f>F199*G199</f>
        <v>0</v>
      </c>
      <c r="K199" s="16" t="s">
        <v>15</v>
      </c>
    </row>
    <row r="200" spans="1:11" ht="140.25" customHeight="1">
      <c r="A200" s="30"/>
      <c r="B200" s="194">
        <v>2</v>
      </c>
      <c r="C200" s="194" t="s">
        <v>239</v>
      </c>
      <c r="D200" s="29" t="s">
        <v>240</v>
      </c>
      <c r="E200" s="194" t="s">
        <v>14</v>
      </c>
      <c r="F200" s="195"/>
      <c r="G200" s="196"/>
      <c r="H200" s="195">
        <f>F200*G200</f>
        <v>0</v>
      </c>
      <c r="K200" s="16"/>
    </row>
    <row r="201" spans="1:11" ht="15">
      <c r="A201" s="1"/>
      <c r="B201" s="194"/>
      <c r="C201" s="32" t="s">
        <v>93</v>
      </c>
      <c r="D201" s="29"/>
      <c r="E201" s="194"/>
      <c r="F201" s="197">
        <f>SUM(F199:F200)</f>
        <v>0</v>
      </c>
      <c r="G201" s="195"/>
      <c r="H201" s="194"/>
      <c r="K201" s="16" t="s">
        <v>17</v>
      </c>
    </row>
    <row r="202" spans="1:11" ht="15">
      <c r="A202" s="1"/>
      <c r="B202" s="56"/>
      <c r="C202" s="56"/>
      <c r="D202" s="56"/>
      <c r="E202" s="56"/>
      <c r="F202" s="56"/>
      <c r="G202" s="56"/>
      <c r="H202" s="56"/>
      <c r="I202" s="5"/>
      <c r="J202" s="5"/>
      <c r="K202" s="5"/>
    </row>
    <row r="203" spans="1:11" ht="15">
      <c r="A203" s="1"/>
      <c r="B203" s="328" t="s">
        <v>241</v>
      </c>
      <c r="C203" s="320"/>
      <c r="D203" s="320"/>
      <c r="E203" s="320"/>
      <c r="F203" s="320"/>
      <c r="G203" s="321"/>
      <c r="H203" s="85">
        <f>SUM(H204:H205)</f>
        <v>0</v>
      </c>
      <c r="I203" s="5" t="s">
        <v>9</v>
      </c>
      <c r="J203" s="11"/>
      <c r="K203" s="5" t="s">
        <v>11</v>
      </c>
    </row>
    <row r="204" spans="1:11" ht="63.75">
      <c r="A204" s="1"/>
      <c r="B204" s="134">
        <v>1</v>
      </c>
      <c r="C204" s="198" t="s">
        <v>237</v>
      </c>
      <c r="D204" s="94" t="s">
        <v>242</v>
      </c>
      <c r="E204" s="90" t="s">
        <v>14</v>
      </c>
      <c r="F204" s="90"/>
      <c r="G204" s="184"/>
      <c r="H204" s="90">
        <f>F204*G204</f>
        <v>0</v>
      </c>
      <c r="K204" s="16" t="s">
        <v>15</v>
      </c>
    </row>
    <row r="205" spans="1:11" ht="216.75">
      <c r="A205" s="108"/>
      <c r="B205" s="185">
        <v>2</v>
      </c>
      <c r="C205" s="185" t="s">
        <v>239</v>
      </c>
      <c r="D205" s="142" t="s">
        <v>240</v>
      </c>
      <c r="E205" s="185" t="s">
        <v>14</v>
      </c>
      <c r="F205" s="199"/>
      <c r="G205" s="200"/>
      <c r="H205" s="199">
        <f>F205*G205</f>
        <v>0</v>
      </c>
      <c r="K205" s="16"/>
    </row>
    <row r="206" spans="1:11" ht="15">
      <c r="A206" s="108"/>
      <c r="B206" s="185"/>
      <c r="C206" s="201" t="s">
        <v>93</v>
      </c>
      <c r="D206" s="142"/>
      <c r="E206" s="185"/>
      <c r="F206" s="202">
        <f>SUM(F204:F205)</f>
        <v>0</v>
      </c>
      <c r="G206" s="199"/>
      <c r="H206" s="185"/>
      <c r="K206" s="16" t="s">
        <v>17</v>
      </c>
    </row>
    <row r="207" spans="1:11" ht="15">
      <c r="A207" s="1"/>
      <c r="B207" s="56"/>
      <c r="C207" s="56"/>
      <c r="D207" s="56"/>
      <c r="E207" s="56"/>
      <c r="F207" s="56"/>
      <c r="G207" s="56"/>
      <c r="H207" s="56"/>
      <c r="I207" s="5"/>
      <c r="J207" s="5"/>
      <c r="K207" s="5"/>
    </row>
    <row r="208" spans="1:11" ht="15">
      <c r="A208" s="1"/>
      <c r="B208" s="327" t="s">
        <v>243</v>
      </c>
      <c r="C208" s="320"/>
      <c r="D208" s="320"/>
      <c r="E208" s="320"/>
      <c r="F208" s="320"/>
      <c r="G208" s="321"/>
      <c r="H208" s="34">
        <f>SUM(H209)</f>
        <v>0</v>
      </c>
      <c r="I208" s="5" t="s">
        <v>9</v>
      </c>
      <c r="J208" s="11"/>
      <c r="K208" s="5" t="s">
        <v>11</v>
      </c>
    </row>
    <row r="209" spans="1:11" ht="63.75">
      <c r="A209" s="1"/>
      <c r="B209" s="36">
        <v>1</v>
      </c>
      <c r="C209" s="146" t="s">
        <v>237</v>
      </c>
      <c r="D209" s="102" t="s">
        <v>242</v>
      </c>
      <c r="E209" s="100" t="s">
        <v>14</v>
      </c>
      <c r="F209" s="100"/>
      <c r="G209" s="192"/>
      <c r="H209" s="100">
        <f>F209*G209</f>
        <v>0</v>
      </c>
      <c r="K209" s="16" t="s">
        <v>15</v>
      </c>
    </row>
    <row r="210" spans="1:11" ht="15">
      <c r="A210" s="1"/>
      <c r="B210" s="203"/>
      <c r="C210" s="40" t="s">
        <v>93</v>
      </c>
      <c r="D210" s="41"/>
      <c r="E210" s="203"/>
      <c r="F210" s="204">
        <f>SUM(F209)</f>
        <v>0</v>
      </c>
      <c r="G210" s="121"/>
      <c r="H210" s="203"/>
      <c r="K210" s="5" t="s">
        <v>16</v>
      </c>
    </row>
    <row r="211" spans="1:11" ht="12.75">
      <c r="A211" s="1"/>
      <c r="B211" s="2"/>
      <c r="C211" s="2"/>
      <c r="D211" s="6"/>
      <c r="E211" s="2"/>
      <c r="F211" s="2"/>
      <c r="G211" s="4"/>
      <c r="H211" s="2"/>
      <c r="K211" s="5"/>
    </row>
    <row r="212" spans="1:11" ht="12.75">
      <c r="A212" s="1"/>
      <c r="B212" s="2"/>
      <c r="C212" s="2"/>
      <c r="D212" s="6"/>
      <c r="E212" s="2"/>
      <c r="F212" s="2"/>
      <c r="G212" s="4"/>
      <c r="H212" s="2"/>
      <c r="K212" s="5" t="s">
        <v>16</v>
      </c>
    </row>
    <row r="213" spans="1:11" ht="27" customHeight="1">
      <c r="A213" s="1"/>
      <c r="B213" s="43" t="s">
        <v>1</v>
      </c>
      <c r="C213" s="43" t="s">
        <v>2</v>
      </c>
      <c r="D213" s="44" t="s">
        <v>3</v>
      </c>
      <c r="E213" s="43" t="s">
        <v>4</v>
      </c>
      <c r="F213" s="43" t="s">
        <v>5</v>
      </c>
      <c r="G213" s="43" t="s">
        <v>6</v>
      </c>
      <c r="H213" s="43" t="s">
        <v>7</v>
      </c>
    </row>
    <row r="214" spans="1:11" ht="26.25" customHeight="1">
      <c r="A214" s="1"/>
      <c r="B214" s="319" t="s">
        <v>244</v>
      </c>
      <c r="C214" s="320"/>
      <c r="D214" s="320"/>
      <c r="E214" s="320"/>
      <c r="F214" s="320"/>
      <c r="G214" s="321"/>
      <c r="H214" s="43">
        <f>SUM(H215:H223)</f>
        <v>0</v>
      </c>
      <c r="I214" s="5" t="s">
        <v>9</v>
      </c>
      <c r="J214" s="11"/>
      <c r="K214" s="5" t="s">
        <v>11</v>
      </c>
    </row>
    <row r="215" spans="1:11" ht="51">
      <c r="A215" s="1"/>
      <c r="B215" s="69">
        <v>1</v>
      </c>
      <c r="C215" s="70" t="s">
        <v>152</v>
      </c>
      <c r="D215" s="71" t="s">
        <v>153</v>
      </c>
      <c r="E215" s="72" t="s">
        <v>59</v>
      </c>
      <c r="F215" s="73"/>
      <c r="G215" s="205"/>
      <c r="H215" s="72">
        <f t="shared" ref="H215:H223" si="4">F215*G215</f>
        <v>0</v>
      </c>
      <c r="K215" s="16" t="s">
        <v>15</v>
      </c>
    </row>
    <row r="216" spans="1:11" ht="51">
      <c r="A216" s="1"/>
      <c r="B216" s="69">
        <v>2</v>
      </c>
      <c r="C216" s="70" t="s">
        <v>154</v>
      </c>
      <c r="D216" s="71" t="s">
        <v>153</v>
      </c>
      <c r="E216" s="72" t="s">
        <v>59</v>
      </c>
      <c r="F216" s="73"/>
      <c r="G216" s="205"/>
      <c r="H216" s="72">
        <f t="shared" si="4"/>
        <v>0</v>
      </c>
      <c r="K216" s="16" t="s">
        <v>17</v>
      </c>
    </row>
    <row r="217" spans="1:11" ht="51">
      <c r="A217" s="1"/>
      <c r="B217" s="69">
        <v>3</v>
      </c>
      <c r="C217" s="70" t="s">
        <v>155</v>
      </c>
      <c r="D217" s="71" t="s">
        <v>156</v>
      </c>
      <c r="E217" s="72" t="s">
        <v>59</v>
      </c>
      <c r="F217" s="73"/>
      <c r="G217" s="205"/>
      <c r="H217" s="72">
        <f t="shared" si="4"/>
        <v>0</v>
      </c>
      <c r="K217" s="5" t="s">
        <v>16</v>
      </c>
    </row>
    <row r="218" spans="1:11" ht="51">
      <c r="A218" s="1"/>
      <c r="B218" s="69">
        <v>4</v>
      </c>
      <c r="C218" s="70" t="s">
        <v>157</v>
      </c>
      <c r="D218" s="71" t="s">
        <v>245</v>
      </c>
      <c r="E218" s="72" t="s">
        <v>14</v>
      </c>
      <c r="F218" s="73"/>
      <c r="G218" s="205"/>
      <c r="H218" s="72">
        <f t="shared" si="4"/>
        <v>0</v>
      </c>
    </row>
    <row r="219" spans="1:11" ht="51">
      <c r="A219" s="1"/>
      <c r="B219" s="69">
        <v>5</v>
      </c>
      <c r="C219" s="70" t="s">
        <v>159</v>
      </c>
      <c r="D219" s="71" t="s">
        <v>160</v>
      </c>
      <c r="E219" s="72" t="s">
        <v>59</v>
      </c>
      <c r="F219" s="73"/>
      <c r="G219" s="205"/>
      <c r="H219" s="72">
        <f t="shared" si="4"/>
        <v>0</v>
      </c>
    </row>
    <row r="220" spans="1:11" ht="51">
      <c r="A220" s="1"/>
      <c r="B220" s="69">
        <v>6</v>
      </c>
      <c r="C220" s="70" t="s">
        <v>161</v>
      </c>
      <c r="D220" s="71" t="s">
        <v>153</v>
      </c>
      <c r="E220" s="72" t="s">
        <v>59</v>
      </c>
      <c r="F220" s="73"/>
      <c r="G220" s="205"/>
      <c r="H220" s="72">
        <f t="shared" si="4"/>
        <v>0</v>
      </c>
    </row>
    <row r="221" spans="1:11" ht="38.25">
      <c r="A221" s="1"/>
      <c r="B221" s="69">
        <v>7</v>
      </c>
      <c r="C221" s="70" t="s">
        <v>162</v>
      </c>
      <c r="D221" s="71" t="s">
        <v>163</v>
      </c>
      <c r="E221" s="72" t="s">
        <v>14</v>
      </c>
      <c r="F221" s="73"/>
      <c r="G221" s="205"/>
      <c r="H221" s="72">
        <f t="shared" si="4"/>
        <v>0</v>
      </c>
    </row>
    <row r="222" spans="1:11" ht="25.5">
      <c r="A222" s="1"/>
      <c r="B222" s="69">
        <v>8</v>
      </c>
      <c r="C222" s="70" t="s">
        <v>164</v>
      </c>
      <c r="D222" s="71" t="s">
        <v>165</v>
      </c>
      <c r="E222" s="72" t="s">
        <v>14</v>
      </c>
      <c r="F222" s="73"/>
      <c r="G222" s="205"/>
      <c r="H222" s="72">
        <f t="shared" si="4"/>
        <v>0</v>
      </c>
    </row>
    <row r="223" spans="1:11" ht="51">
      <c r="A223" s="1"/>
      <c r="B223" s="69">
        <v>9</v>
      </c>
      <c r="C223" s="70" t="s">
        <v>166</v>
      </c>
      <c r="D223" s="71" t="s">
        <v>167</v>
      </c>
      <c r="E223" s="72" t="s">
        <v>14</v>
      </c>
      <c r="F223" s="73"/>
      <c r="G223" s="205"/>
      <c r="H223" s="72">
        <f t="shared" si="4"/>
        <v>0</v>
      </c>
    </row>
    <row r="224" spans="1:11" ht="15">
      <c r="A224" s="1"/>
      <c r="B224" s="75"/>
      <c r="C224" s="76" t="s">
        <v>93</v>
      </c>
      <c r="D224" s="71"/>
      <c r="E224" s="72"/>
      <c r="F224" s="10">
        <f>SUM(F215:F223)</f>
        <v>0</v>
      </c>
      <c r="G224" s="72"/>
      <c r="H224" s="72"/>
    </row>
    <row r="225" spans="1:11" ht="12.75">
      <c r="A225" s="1"/>
      <c r="B225" s="3"/>
      <c r="C225" s="3"/>
      <c r="D225" s="77"/>
      <c r="E225" s="3"/>
      <c r="F225" s="3"/>
      <c r="G225" s="4"/>
      <c r="H225" s="3"/>
    </row>
    <row r="226" spans="1:11" ht="27" customHeight="1">
      <c r="A226" s="1"/>
      <c r="B226" s="24" t="s">
        <v>1</v>
      </c>
      <c r="C226" s="24" t="s">
        <v>2</v>
      </c>
      <c r="D226" s="25" t="s">
        <v>3</v>
      </c>
      <c r="E226" s="24" t="s">
        <v>4</v>
      </c>
      <c r="F226" s="24" t="s">
        <v>5</v>
      </c>
      <c r="G226" s="24" t="s">
        <v>6</v>
      </c>
      <c r="H226" s="24" t="s">
        <v>7</v>
      </c>
    </row>
    <row r="227" spans="1:11" ht="15">
      <c r="A227" s="1"/>
      <c r="B227" s="323" t="s">
        <v>246</v>
      </c>
      <c r="C227" s="320"/>
      <c r="D227" s="320"/>
      <c r="E227" s="320"/>
      <c r="F227" s="320"/>
      <c r="G227" s="321"/>
      <c r="H227" s="24">
        <f>SUM(H228:H234)</f>
        <v>0</v>
      </c>
      <c r="I227" s="5" t="s">
        <v>9</v>
      </c>
      <c r="J227" s="11"/>
      <c r="K227" s="5" t="s">
        <v>11</v>
      </c>
    </row>
    <row r="228" spans="1:11" ht="51">
      <c r="A228" s="1"/>
      <c r="B228" s="78">
        <v>1</v>
      </c>
      <c r="C228" s="79" t="s">
        <v>155</v>
      </c>
      <c r="D228" s="80" t="s">
        <v>156</v>
      </c>
      <c r="E228" s="81" t="s">
        <v>59</v>
      </c>
      <c r="F228" s="82"/>
      <c r="G228" s="206"/>
      <c r="H228" s="81">
        <f t="shared" ref="H228:H234" si="5">F228*G228</f>
        <v>0</v>
      </c>
      <c r="K228" s="16" t="s">
        <v>15</v>
      </c>
    </row>
    <row r="229" spans="1:11" ht="37.5" customHeight="1">
      <c r="A229" s="1"/>
      <c r="B229" s="78">
        <v>2</v>
      </c>
      <c r="C229" s="79" t="s">
        <v>168</v>
      </c>
      <c r="D229" s="80" t="s">
        <v>153</v>
      </c>
      <c r="E229" s="81" t="s">
        <v>59</v>
      </c>
      <c r="F229" s="82"/>
      <c r="G229" s="206"/>
      <c r="H229" s="81">
        <f t="shared" si="5"/>
        <v>0</v>
      </c>
      <c r="K229" s="16"/>
    </row>
    <row r="230" spans="1:11" ht="38.25">
      <c r="A230" s="1"/>
      <c r="B230" s="78">
        <v>3</v>
      </c>
      <c r="C230" s="79" t="s">
        <v>157</v>
      </c>
      <c r="D230" s="80" t="s">
        <v>169</v>
      </c>
      <c r="E230" s="81" t="s">
        <v>14</v>
      </c>
      <c r="F230" s="82"/>
      <c r="G230" s="206"/>
      <c r="H230" s="81">
        <f t="shared" si="5"/>
        <v>0</v>
      </c>
      <c r="K230" s="16" t="s">
        <v>17</v>
      </c>
    </row>
    <row r="231" spans="1:11" ht="51">
      <c r="A231" s="1"/>
      <c r="B231" s="78">
        <v>4</v>
      </c>
      <c r="C231" s="79" t="s">
        <v>159</v>
      </c>
      <c r="D231" s="80" t="s">
        <v>170</v>
      </c>
      <c r="E231" s="81" t="s">
        <v>59</v>
      </c>
      <c r="F231" s="82"/>
      <c r="G231" s="206"/>
      <c r="H231" s="81">
        <f t="shared" si="5"/>
        <v>0</v>
      </c>
      <c r="K231" s="5" t="s">
        <v>16</v>
      </c>
    </row>
    <row r="232" spans="1:11" ht="51">
      <c r="A232" s="1"/>
      <c r="B232" s="78">
        <v>5</v>
      </c>
      <c r="C232" s="79" t="s">
        <v>162</v>
      </c>
      <c r="D232" s="80" t="s">
        <v>171</v>
      </c>
      <c r="E232" s="81" t="s">
        <v>14</v>
      </c>
      <c r="F232" s="82"/>
      <c r="G232" s="206"/>
      <c r="H232" s="81">
        <f t="shared" si="5"/>
        <v>0</v>
      </c>
    </row>
    <row r="233" spans="1:11" ht="25.5">
      <c r="A233" s="1"/>
      <c r="B233" s="78">
        <v>6</v>
      </c>
      <c r="C233" s="79" t="s">
        <v>164</v>
      </c>
      <c r="D233" s="80" t="s">
        <v>165</v>
      </c>
      <c r="E233" s="81" t="s">
        <v>14</v>
      </c>
      <c r="F233" s="82"/>
      <c r="G233" s="206"/>
      <c r="H233" s="81">
        <f t="shared" si="5"/>
        <v>0</v>
      </c>
    </row>
    <row r="234" spans="1:11" ht="51">
      <c r="A234" s="1"/>
      <c r="B234" s="78">
        <v>7</v>
      </c>
      <c r="C234" s="79" t="s">
        <v>166</v>
      </c>
      <c r="D234" s="80" t="s">
        <v>172</v>
      </c>
      <c r="E234" s="81" t="s">
        <v>14</v>
      </c>
      <c r="F234" s="82"/>
      <c r="G234" s="206"/>
      <c r="H234" s="81">
        <f t="shared" si="5"/>
        <v>0</v>
      </c>
    </row>
    <row r="235" spans="1:11" ht="15">
      <c r="A235" s="1"/>
      <c r="B235" s="31"/>
      <c r="C235" s="83" t="s">
        <v>93</v>
      </c>
      <c r="D235" s="80"/>
      <c r="E235" s="81"/>
      <c r="F235" s="84">
        <f>SUM(F228:F234)</f>
        <v>0</v>
      </c>
      <c r="G235" s="81"/>
      <c r="H235" s="81"/>
    </row>
    <row r="236" spans="1:11" ht="12.75">
      <c r="A236" s="1"/>
      <c r="B236" s="2"/>
      <c r="C236" s="2"/>
      <c r="D236" s="6"/>
      <c r="E236" s="2"/>
      <c r="F236" s="2"/>
      <c r="G236" s="4"/>
      <c r="H236" s="2"/>
    </row>
    <row r="237" spans="1:11" ht="27" customHeight="1">
      <c r="A237" s="1"/>
      <c r="B237" s="85" t="s">
        <v>1</v>
      </c>
      <c r="C237" s="85" t="s">
        <v>2</v>
      </c>
      <c r="D237" s="86" t="s">
        <v>3</v>
      </c>
      <c r="E237" s="85" t="s">
        <v>4</v>
      </c>
      <c r="F237" s="85" t="s">
        <v>5</v>
      </c>
      <c r="G237" s="85" t="s">
        <v>6</v>
      </c>
      <c r="H237" s="85" t="s">
        <v>7</v>
      </c>
    </row>
    <row r="238" spans="1:11" ht="15">
      <c r="A238" s="1"/>
      <c r="B238" s="331" t="s">
        <v>247</v>
      </c>
      <c r="C238" s="320"/>
      <c r="D238" s="320"/>
      <c r="E238" s="320"/>
      <c r="F238" s="320"/>
      <c r="G238" s="321"/>
      <c r="H238" s="85">
        <f>SUM(H239:H246)</f>
        <v>0</v>
      </c>
      <c r="I238" s="5" t="s">
        <v>9</v>
      </c>
      <c r="J238" s="11"/>
      <c r="K238" s="5" t="s">
        <v>11</v>
      </c>
    </row>
    <row r="239" spans="1:11" ht="51">
      <c r="A239" s="1"/>
      <c r="B239" s="87">
        <v>1</v>
      </c>
      <c r="C239" s="88" t="s">
        <v>155</v>
      </c>
      <c r="D239" s="89" t="s">
        <v>156</v>
      </c>
      <c r="E239" s="90" t="s">
        <v>59</v>
      </c>
      <c r="F239" s="91"/>
      <c r="G239" s="207"/>
      <c r="H239" s="90">
        <f t="shared" ref="H239:H246" si="6">F239*G239</f>
        <v>0</v>
      </c>
      <c r="K239" s="16" t="s">
        <v>15</v>
      </c>
    </row>
    <row r="240" spans="1:11" ht="38.25">
      <c r="A240" s="1"/>
      <c r="B240" s="87">
        <v>2</v>
      </c>
      <c r="C240" s="88" t="s">
        <v>157</v>
      </c>
      <c r="D240" s="89" t="s">
        <v>169</v>
      </c>
      <c r="E240" s="90" t="s">
        <v>14</v>
      </c>
      <c r="F240" s="91"/>
      <c r="G240" s="207"/>
      <c r="H240" s="90">
        <f t="shared" si="6"/>
        <v>0</v>
      </c>
      <c r="K240" s="16" t="s">
        <v>17</v>
      </c>
    </row>
    <row r="241" spans="1:11" ht="51">
      <c r="A241" s="1"/>
      <c r="B241" s="87">
        <v>3</v>
      </c>
      <c r="C241" s="88" t="s">
        <v>159</v>
      </c>
      <c r="D241" s="89" t="s">
        <v>160</v>
      </c>
      <c r="E241" s="90" t="s">
        <v>59</v>
      </c>
      <c r="F241" s="91"/>
      <c r="G241" s="207"/>
      <c r="H241" s="90">
        <f t="shared" si="6"/>
        <v>0</v>
      </c>
      <c r="K241" s="5" t="s">
        <v>16</v>
      </c>
    </row>
    <row r="242" spans="1:11" ht="51">
      <c r="A242" s="1"/>
      <c r="B242" s="87">
        <v>4</v>
      </c>
      <c r="C242" s="88" t="s">
        <v>161</v>
      </c>
      <c r="D242" s="89" t="s">
        <v>153</v>
      </c>
      <c r="E242" s="90" t="s">
        <v>59</v>
      </c>
      <c r="F242" s="91"/>
      <c r="G242" s="207"/>
      <c r="H242" s="90">
        <f t="shared" si="6"/>
        <v>0</v>
      </c>
    </row>
    <row r="243" spans="1:11" ht="51">
      <c r="A243" s="1"/>
      <c r="B243" s="87">
        <v>5</v>
      </c>
      <c r="C243" s="88" t="s">
        <v>162</v>
      </c>
      <c r="D243" s="89" t="s">
        <v>171</v>
      </c>
      <c r="E243" s="90" t="s">
        <v>14</v>
      </c>
      <c r="F243" s="91"/>
      <c r="G243" s="207"/>
      <c r="H243" s="90">
        <f t="shared" si="6"/>
        <v>0</v>
      </c>
    </row>
    <row r="244" spans="1:11" ht="25.5">
      <c r="A244" s="1"/>
      <c r="B244" s="87">
        <v>6</v>
      </c>
      <c r="C244" s="88" t="s">
        <v>164</v>
      </c>
      <c r="D244" s="89" t="s">
        <v>165</v>
      </c>
      <c r="E244" s="90" t="s">
        <v>14</v>
      </c>
      <c r="F244" s="91"/>
      <c r="G244" s="207"/>
      <c r="H244" s="90">
        <f t="shared" si="6"/>
        <v>0</v>
      </c>
    </row>
    <row r="245" spans="1:11" ht="51">
      <c r="A245" s="1"/>
      <c r="B245" s="87">
        <v>7</v>
      </c>
      <c r="C245" s="88" t="s">
        <v>166</v>
      </c>
      <c r="D245" s="89" t="s">
        <v>172</v>
      </c>
      <c r="E245" s="90" t="s">
        <v>14</v>
      </c>
      <c r="F245" s="91"/>
      <c r="G245" s="207"/>
      <c r="H245" s="90">
        <f t="shared" si="6"/>
        <v>0</v>
      </c>
    </row>
    <row r="246" spans="1:11" ht="51">
      <c r="A246" s="1"/>
      <c r="B246" s="87">
        <v>8</v>
      </c>
      <c r="C246" s="88" t="s">
        <v>152</v>
      </c>
      <c r="D246" s="89" t="s">
        <v>153</v>
      </c>
      <c r="E246" s="90" t="s">
        <v>59</v>
      </c>
      <c r="F246" s="91"/>
      <c r="G246" s="207"/>
      <c r="H246" s="90">
        <f t="shared" si="6"/>
        <v>0</v>
      </c>
    </row>
    <row r="247" spans="1:11" ht="15">
      <c r="A247" s="1"/>
      <c r="B247" s="96"/>
      <c r="C247" s="209" t="s">
        <v>93</v>
      </c>
      <c r="D247" s="89"/>
      <c r="E247" s="90"/>
      <c r="F247" s="211">
        <f>SUM(F239:F246)</f>
        <v>0</v>
      </c>
      <c r="G247" s="90"/>
      <c r="H247" s="90"/>
    </row>
    <row r="248" spans="1:11" ht="12.75">
      <c r="A248" s="1"/>
      <c r="B248" s="2"/>
      <c r="C248" s="2"/>
      <c r="D248" s="6"/>
      <c r="E248" s="2"/>
      <c r="F248" s="2"/>
      <c r="G248" s="4"/>
      <c r="H248" s="2"/>
    </row>
    <row r="249" spans="1:11" ht="27" customHeight="1">
      <c r="A249" s="1"/>
      <c r="B249" s="34" t="s">
        <v>1</v>
      </c>
      <c r="C249" s="34" t="s">
        <v>2</v>
      </c>
      <c r="D249" s="35" t="s">
        <v>3</v>
      </c>
      <c r="E249" s="34" t="s">
        <v>4</v>
      </c>
      <c r="F249" s="34" t="s">
        <v>5</v>
      </c>
      <c r="G249" s="34" t="s">
        <v>6</v>
      </c>
      <c r="H249" s="34" t="s">
        <v>7</v>
      </c>
    </row>
    <row r="250" spans="1:11" ht="15">
      <c r="A250" s="1"/>
      <c r="B250" s="322" t="s">
        <v>249</v>
      </c>
      <c r="C250" s="320"/>
      <c r="D250" s="320"/>
      <c r="E250" s="320"/>
      <c r="F250" s="320"/>
      <c r="G250" s="321"/>
      <c r="H250" s="34">
        <f>SUM(H251:H257)</f>
        <v>0</v>
      </c>
      <c r="I250" s="5" t="s">
        <v>9</v>
      </c>
      <c r="J250" s="11"/>
      <c r="K250" s="5" t="s">
        <v>11</v>
      </c>
    </row>
    <row r="251" spans="1:11" ht="18.75" customHeight="1">
      <c r="A251" s="1"/>
      <c r="B251" s="97">
        <v>1</v>
      </c>
      <c r="C251" s="98" t="s">
        <v>155</v>
      </c>
      <c r="D251" s="99" t="s">
        <v>173</v>
      </c>
      <c r="E251" s="100" t="s">
        <v>59</v>
      </c>
      <c r="F251" s="101"/>
      <c r="G251" s="217"/>
      <c r="H251" s="100">
        <f t="shared" ref="H251:H257" si="7">F251*G251</f>
        <v>0</v>
      </c>
      <c r="K251" s="16" t="s">
        <v>15</v>
      </c>
    </row>
    <row r="252" spans="1:11" ht="38.25">
      <c r="A252" s="1"/>
      <c r="B252" s="97">
        <v>2</v>
      </c>
      <c r="C252" s="98" t="s">
        <v>157</v>
      </c>
      <c r="D252" s="99" t="s">
        <v>169</v>
      </c>
      <c r="E252" s="100" t="s">
        <v>14</v>
      </c>
      <c r="F252" s="101"/>
      <c r="G252" s="217"/>
      <c r="H252" s="100">
        <f t="shared" si="7"/>
        <v>0</v>
      </c>
      <c r="K252" s="16" t="s">
        <v>17</v>
      </c>
    </row>
    <row r="253" spans="1:11" ht="51">
      <c r="A253" s="1"/>
      <c r="B253" s="97">
        <v>3</v>
      </c>
      <c r="C253" s="98" t="s">
        <v>159</v>
      </c>
      <c r="D253" s="99" t="s">
        <v>174</v>
      </c>
      <c r="E253" s="100" t="s">
        <v>59</v>
      </c>
      <c r="F253" s="101"/>
      <c r="G253" s="217"/>
      <c r="H253" s="100">
        <f t="shared" si="7"/>
        <v>0</v>
      </c>
      <c r="K253" s="5" t="s">
        <v>16</v>
      </c>
    </row>
    <row r="254" spans="1:11" ht="51">
      <c r="A254" s="1"/>
      <c r="B254" s="97">
        <v>4</v>
      </c>
      <c r="C254" s="98" t="s">
        <v>161</v>
      </c>
      <c r="D254" s="99" t="s">
        <v>153</v>
      </c>
      <c r="E254" s="100" t="s">
        <v>59</v>
      </c>
      <c r="F254" s="101"/>
      <c r="G254" s="217"/>
      <c r="H254" s="100">
        <f t="shared" si="7"/>
        <v>0</v>
      </c>
    </row>
    <row r="255" spans="1:11" ht="51">
      <c r="A255" s="1"/>
      <c r="B255" s="97">
        <v>5</v>
      </c>
      <c r="C255" s="98" t="s">
        <v>162</v>
      </c>
      <c r="D255" s="102" t="s">
        <v>171</v>
      </c>
      <c r="E255" s="103" t="s">
        <v>14</v>
      </c>
      <c r="F255" s="104"/>
      <c r="G255" s="217"/>
      <c r="H255" s="100">
        <f t="shared" si="7"/>
        <v>0</v>
      </c>
    </row>
    <row r="256" spans="1:11" ht="25.5">
      <c r="A256" s="1"/>
      <c r="B256" s="97">
        <v>6</v>
      </c>
      <c r="C256" s="98" t="s">
        <v>164</v>
      </c>
      <c r="D256" s="99" t="s">
        <v>165</v>
      </c>
      <c r="E256" s="100" t="s">
        <v>14</v>
      </c>
      <c r="F256" s="101"/>
      <c r="G256" s="217"/>
      <c r="H256" s="100">
        <f t="shared" si="7"/>
        <v>0</v>
      </c>
    </row>
    <row r="257" spans="1:33" ht="51">
      <c r="A257" s="1"/>
      <c r="B257" s="97">
        <v>7</v>
      </c>
      <c r="C257" s="98" t="s">
        <v>166</v>
      </c>
      <c r="D257" s="99" t="s">
        <v>172</v>
      </c>
      <c r="E257" s="100" t="s">
        <v>14</v>
      </c>
      <c r="F257" s="101"/>
      <c r="G257" s="217"/>
      <c r="H257" s="100">
        <f t="shared" si="7"/>
        <v>0</v>
      </c>
    </row>
    <row r="258" spans="1:33" ht="15">
      <c r="A258" s="1"/>
      <c r="B258" s="39"/>
      <c r="C258" s="105" t="s">
        <v>93</v>
      </c>
      <c r="D258" s="102"/>
      <c r="E258" s="106"/>
      <c r="F258" s="107">
        <f>SUM(F251:F257)</f>
        <v>0</v>
      </c>
      <c r="G258" s="103"/>
      <c r="H258" s="106"/>
    </row>
    <row r="259" spans="1:33" ht="12.75">
      <c r="A259" s="1"/>
      <c r="B259" s="2"/>
      <c r="C259" s="2"/>
      <c r="D259" s="6"/>
      <c r="E259" s="2"/>
      <c r="F259" s="2"/>
      <c r="G259" s="4"/>
      <c r="H259" s="2"/>
    </row>
    <row r="260" spans="1:33" ht="15">
      <c r="A260" s="108"/>
      <c r="B260" s="109"/>
      <c r="C260" s="110"/>
      <c r="D260" s="111"/>
      <c r="E260" s="109"/>
      <c r="F260" s="124"/>
      <c r="G260" s="112"/>
      <c r="H260" s="109"/>
      <c r="K260" s="16"/>
    </row>
    <row r="261" spans="1:33" ht="12.75">
      <c r="A261" s="108"/>
      <c r="B261" s="109"/>
      <c r="C261" s="113" t="str">
        <f>B4</f>
        <v xml:space="preserve">      ЛОТ №1  Поставка продуктов питания для нужд МАДОУ д/с №20 «Родничок»</v>
      </c>
      <c r="D261" s="114" t="s">
        <v>176</v>
      </c>
      <c r="E261" s="109"/>
      <c r="F261" s="109">
        <f>F45</f>
        <v>0</v>
      </c>
      <c r="G261" s="112"/>
      <c r="H261" s="109">
        <f>H4</f>
        <v>0</v>
      </c>
    </row>
    <row r="262" spans="1:33" ht="12.75">
      <c r="A262" s="108"/>
      <c r="B262" s="109"/>
      <c r="C262" s="113" t="str">
        <f>B48</f>
        <v>ЛОТ №2  Поставка продуктов питания для нужд МАДОУ д/с «Теремок»</v>
      </c>
      <c r="D262" s="114" t="s">
        <v>177</v>
      </c>
      <c r="E262" s="109"/>
      <c r="F262" s="109">
        <f>F92</f>
        <v>0</v>
      </c>
      <c r="G262" s="112"/>
      <c r="H262" s="109">
        <f>H48</f>
        <v>0</v>
      </c>
    </row>
    <row r="263" spans="1:33" ht="12.75">
      <c r="A263" s="108"/>
      <c r="B263" s="109"/>
      <c r="C263" s="113" t="str">
        <f>B95</f>
        <v>ЛОТ №3  Поставка продуктов питания для нужд МАДОУ д/с №1 «Березка»</v>
      </c>
      <c r="D263" s="114" t="s">
        <v>179</v>
      </c>
      <c r="E263" s="109"/>
      <c r="F263" s="109">
        <f>F135</f>
        <v>0</v>
      </c>
      <c r="G263" s="112"/>
      <c r="H263" s="109">
        <f>H95</f>
        <v>0</v>
      </c>
    </row>
    <row r="264" spans="1:33" ht="12.75">
      <c r="A264" s="108"/>
      <c r="B264" s="109"/>
      <c r="C264" s="113" t="str">
        <f>B138</f>
        <v>ЛОТ №4  Поставка продуктов питания для нужд МАДОУ д/с "Солнышко"</v>
      </c>
      <c r="D264" s="114" t="s">
        <v>178</v>
      </c>
      <c r="E264" s="109"/>
      <c r="F264" s="109">
        <f>F171</f>
        <v>0</v>
      </c>
      <c r="G264" s="112"/>
      <c r="H264" s="109">
        <f>H138</f>
        <v>0</v>
      </c>
    </row>
    <row r="265" spans="1:33" ht="12.75">
      <c r="A265" s="108"/>
      <c r="B265" s="109"/>
      <c r="C265" s="113"/>
      <c r="D265" s="114"/>
      <c r="E265" s="109"/>
      <c r="F265" s="109"/>
      <c r="G265" s="112"/>
      <c r="H265" s="109"/>
    </row>
    <row r="266" spans="1:33" ht="12.75">
      <c r="A266" s="108"/>
      <c r="B266" s="109"/>
      <c r="C266" s="113" t="str">
        <f>B174</f>
        <v>ЛОТ №5  Поставка мясной продукции для нужд МАДОУ д/с №20 «Родничок»</v>
      </c>
      <c r="D266" s="114" t="s">
        <v>176</v>
      </c>
      <c r="E266" s="109"/>
      <c r="F266" s="109">
        <f>F177</f>
        <v>0</v>
      </c>
      <c r="G266" s="112"/>
      <c r="H266" s="109">
        <f>H174</f>
        <v>0</v>
      </c>
    </row>
    <row r="267" spans="1:33" ht="12.75">
      <c r="A267" s="108"/>
      <c r="B267" s="109"/>
      <c r="C267" s="113" t="str">
        <f>B180</f>
        <v>ЛОТ №6  Поставка мясной продукции для нужд МАДОУ д/с «Теремок»</v>
      </c>
      <c r="D267" s="114" t="s">
        <v>177</v>
      </c>
      <c r="E267" s="109"/>
      <c r="F267" s="109">
        <f>F183</f>
        <v>0</v>
      </c>
      <c r="G267" s="112"/>
      <c r="H267" s="109">
        <f>H180</f>
        <v>0</v>
      </c>
    </row>
    <row r="268" spans="1:33" ht="12.75">
      <c r="A268" s="108"/>
      <c r="B268" s="109"/>
      <c r="C268" s="113" t="str">
        <f>B185</f>
        <v>ЛОТ №7  Поставка мясной продукции для нужд МАДОУ д/с №1 «Березка»</v>
      </c>
      <c r="D268" s="114" t="s">
        <v>179</v>
      </c>
      <c r="E268" s="109"/>
      <c r="F268" s="109">
        <f>F188</f>
        <v>0</v>
      </c>
      <c r="G268" s="112"/>
      <c r="H268" s="109">
        <f>H185</f>
        <v>0</v>
      </c>
    </row>
    <row r="269" spans="1:33" ht="12.75">
      <c r="A269" s="108"/>
      <c r="B269" s="109"/>
      <c r="C269" s="113" t="str">
        <f>B191</f>
        <v>ЛОТ №8  Поставка мясной продукции для нужд МАДОУ д/с "Солнышко"</v>
      </c>
      <c r="D269" s="114" t="s">
        <v>178</v>
      </c>
      <c r="E269" s="109"/>
      <c r="F269" s="109">
        <f>F195</f>
        <v>0</v>
      </c>
      <c r="G269" s="112"/>
      <c r="H269" s="109">
        <f>H191</f>
        <v>0</v>
      </c>
    </row>
    <row r="270" spans="1:33" ht="12.75">
      <c r="A270" s="108"/>
      <c r="B270" s="109"/>
      <c r="C270" s="113"/>
      <c r="D270" s="114"/>
      <c r="E270" s="109"/>
      <c r="F270" s="109"/>
      <c r="G270" s="112"/>
      <c r="H270" s="109"/>
    </row>
    <row r="271" spans="1:33" ht="14.25">
      <c r="A271" s="219"/>
      <c r="B271" s="220"/>
      <c r="C271" s="221" t="str">
        <f>B198</f>
        <v>ЛОТ №9  Поставка рыбной продукции для нужд МАДОУ д/с «Теремок»</v>
      </c>
      <c r="D271" s="114" t="s">
        <v>177</v>
      </c>
      <c r="E271" s="222"/>
      <c r="F271" s="223">
        <f>F201</f>
        <v>0</v>
      </c>
      <c r="G271" s="224"/>
      <c r="H271" s="225">
        <f>H198</f>
        <v>0</v>
      </c>
      <c r="I271" s="226"/>
      <c r="J271" s="226"/>
      <c r="K271" s="16"/>
      <c r="L271" s="226"/>
      <c r="M271" s="226"/>
      <c r="N271" s="226"/>
      <c r="O271" s="226"/>
      <c r="P271" s="226"/>
      <c r="Q271" s="226"/>
      <c r="R271" s="226"/>
      <c r="S271" s="226"/>
      <c r="T271" s="226"/>
      <c r="U271" s="226"/>
      <c r="V271" s="226"/>
      <c r="W271" s="226"/>
      <c r="X271" s="226"/>
      <c r="Y271" s="226"/>
      <c r="Z271" s="226"/>
      <c r="AA271" s="226"/>
      <c r="AB271" s="226"/>
      <c r="AC271" s="226"/>
      <c r="AD271" s="226"/>
      <c r="AE271" s="226"/>
      <c r="AF271" s="226"/>
      <c r="AG271" s="226"/>
    </row>
    <row r="272" spans="1:33" ht="14.25">
      <c r="A272" s="219"/>
      <c r="B272" s="225"/>
      <c r="C272" s="227" t="str">
        <f>B203</f>
        <v>ЛОТ №10  Поставка рыбной продукции для нужд МАДОУ д/с «Березка»</v>
      </c>
      <c r="D272" s="114" t="s">
        <v>179</v>
      </c>
      <c r="E272" s="222"/>
      <c r="F272" s="223">
        <f>F206</f>
        <v>0</v>
      </c>
      <c r="G272" s="224"/>
      <c r="H272" s="225">
        <f>H203</f>
        <v>0</v>
      </c>
      <c r="I272" s="226"/>
      <c r="J272" s="226"/>
      <c r="K272" s="16"/>
      <c r="L272" s="226"/>
      <c r="M272" s="226"/>
      <c r="N272" s="226"/>
      <c r="O272" s="226"/>
      <c r="P272" s="226"/>
      <c r="Q272" s="226"/>
      <c r="R272" s="226"/>
      <c r="S272" s="226"/>
      <c r="T272" s="226"/>
      <c r="U272" s="226"/>
      <c r="V272" s="226"/>
      <c r="W272" s="226"/>
      <c r="X272" s="226"/>
      <c r="Y272" s="226"/>
      <c r="Z272" s="226"/>
      <c r="AA272" s="226"/>
      <c r="AB272" s="226"/>
      <c r="AC272" s="226"/>
      <c r="AD272" s="226"/>
      <c r="AE272" s="226"/>
      <c r="AF272" s="226"/>
      <c r="AG272" s="226"/>
    </row>
    <row r="273" spans="1:33" ht="14.25">
      <c r="A273" s="219"/>
      <c r="B273" s="223"/>
      <c r="C273" s="228" t="str">
        <f>B208</f>
        <v>ЛОТ №11  Поставка рыбной продукции для нужд МАДОУ д/с  «Солнышко»</v>
      </c>
      <c r="D273" s="114" t="s">
        <v>178</v>
      </c>
      <c r="E273" s="223"/>
      <c r="F273" s="229">
        <f>F210</f>
        <v>0</v>
      </c>
      <c r="G273" s="224"/>
      <c r="H273" s="223">
        <f>H208</f>
        <v>0</v>
      </c>
      <c r="I273" s="226"/>
      <c r="J273" s="226"/>
      <c r="K273" s="1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  <c r="V273" s="226"/>
      <c r="W273" s="226"/>
      <c r="X273" s="226"/>
      <c r="Y273" s="226"/>
      <c r="Z273" s="226"/>
      <c r="AA273" s="226"/>
      <c r="AB273" s="226"/>
      <c r="AC273" s="226"/>
      <c r="AD273" s="226"/>
      <c r="AE273" s="226"/>
      <c r="AF273" s="226"/>
      <c r="AG273" s="226"/>
    </row>
    <row r="274" spans="1:33" ht="12.75">
      <c r="A274" s="108"/>
      <c r="B274" s="109"/>
      <c r="C274" s="113"/>
      <c r="D274" s="114"/>
      <c r="E274" s="109"/>
      <c r="F274" s="109"/>
      <c r="G274" s="112"/>
      <c r="H274" s="109"/>
    </row>
    <row r="275" spans="1:33" ht="12.75">
      <c r="A275" s="108"/>
      <c r="B275" s="109"/>
      <c r="C275" s="113" t="str">
        <f>B214</f>
        <v>ЛОТ №12 Поставка молочной и кисломолочной продукции для нужд МАДОУ д/с №20 «Родничок»</v>
      </c>
      <c r="D275" s="114" t="s">
        <v>176</v>
      </c>
      <c r="E275" s="109"/>
      <c r="F275" s="109">
        <f>F224</f>
        <v>0</v>
      </c>
      <c r="G275" s="112"/>
      <c r="H275" s="109">
        <f>H214</f>
        <v>0</v>
      </c>
    </row>
    <row r="276" spans="1:33" ht="12.75">
      <c r="A276" s="108"/>
      <c r="B276" s="109"/>
      <c r="C276" s="113" t="str">
        <f>B227</f>
        <v>ЛОТ №13 Поставка молочной и кисломолочной продукции для нужд МАДОУ д/с «Теремок»</v>
      </c>
      <c r="D276" s="114" t="s">
        <v>177</v>
      </c>
      <c r="E276" s="109"/>
      <c r="F276" s="109">
        <f>F235</f>
        <v>0</v>
      </c>
      <c r="G276" s="112"/>
      <c r="H276" s="109">
        <f>H227</f>
        <v>0</v>
      </c>
    </row>
    <row r="277" spans="1:33" ht="12.75">
      <c r="A277" s="108"/>
      <c r="B277" s="109"/>
      <c r="C277" s="113" t="str">
        <f>B238</f>
        <v>ЛОТ №14 Поставка молочной и кисломолочной продукции для нужд МАДОУ д/с №1 «Березка»</v>
      </c>
      <c r="D277" s="114" t="s">
        <v>179</v>
      </c>
      <c r="E277" s="109"/>
      <c r="F277" s="109">
        <f>F247</f>
        <v>0</v>
      </c>
      <c r="G277" s="112"/>
      <c r="H277" s="109">
        <f>H238</f>
        <v>0</v>
      </c>
    </row>
    <row r="278" spans="1:33" ht="12.75">
      <c r="A278" s="108"/>
      <c r="B278" s="109"/>
      <c r="C278" s="113" t="str">
        <f>B250</f>
        <v>ЛОТ №15 Поставка молочной и кисломолочной продукции для нужд МАДОУ д/с «Солнышко»</v>
      </c>
      <c r="D278" s="114" t="s">
        <v>178</v>
      </c>
      <c r="E278" s="109"/>
      <c r="F278" s="109">
        <f>F258</f>
        <v>0</v>
      </c>
      <c r="G278" s="112"/>
      <c r="H278" s="109">
        <f>H250</f>
        <v>0</v>
      </c>
    </row>
    <row r="279" spans="1:33" ht="12.75">
      <c r="A279" s="1"/>
      <c r="B279" s="2"/>
      <c r="C279" s="2"/>
      <c r="D279" s="6"/>
      <c r="E279" s="2"/>
      <c r="F279" s="2"/>
      <c r="G279" s="4"/>
      <c r="H279" s="2"/>
    </row>
    <row r="280" spans="1:33" ht="12.75">
      <c r="A280" s="1"/>
      <c r="B280" s="2"/>
      <c r="C280" s="2"/>
      <c r="D280" s="6"/>
      <c r="E280" s="2"/>
      <c r="F280" s="2"/>
      <c r="G280" s="4"/>
      <c r="H280" s="2"/>
    </row>
    <row r="281" spans="1:33" ht="12.75">
      <c r="A281" s="1"/>
      <c r="B281" s="2"/>
      <c r="C281" s="2"/>
      <c r="D281" s="6"/>
      <c r="E281" s="2"/>
      <c r="F281" s="2"/>
      <c r="G281" s="4"/>
      <c r="H281" s="2"/>
    </row>
    <row r="282" spans="1:33" ht="12.75">
      <c r="A282" s="1"/>
      <c r="B282" s="2"/>
      <c r="C282" s="2"/>
      <c r="D282" s="6"/>
      <c r="E282" s="2"/>
      <c r="F282" s="2"/>
      <c r="G282" s="4"/>
      <c r="H282" s="2"/>
    </row>
    <row r="283" spans="1:33" ht="12.75">
      <c r="A283" s="1"/>
      <c r="B283" s="2"/>
      <c r="C283" s="2"/>
      <c r="D283" s="6"/>
      <c r="E283" s="2"/>
      <c r="F283" s="2"/>
      <c r="G283" s="4"/>
      <c r="H283" s="2"/>
    </row>
    <row r="284" spans="1:33" ht="12.75">
      <c r="A284" s="1"/>
      <c r="B284" s="2"/>
      <c r="C284" s="2"/>
      <c r="D284" s="6"/>
      <c r="E284" s="2"/>
      <c r="F284" s="2"/>
      <c r="G284" s="4"/>
      <c r="H284" s="2"/>
    </row>
    <row r="285" spans="1:33" ht="12.75">
      <c r="A285" s="1"/>
      <c r="B285" s="2"/>
      <c r="C285" s="2"/>
      <c r="D285" s="6"/>
      <c r="E285" s="2"/>
      <c r="F285" s="2"/>
      <c r="G285" s="4"/>
      <c r="H285" s="2"/>
    </row>
    <row r="286" spans="1:33" ht="12.75">
      <c r="A286" s="1"/>
      <c r="B286" s="2"/>
      <c r="C286" s="2"/>
      <c r="D286" s="6"/>
      <c r="E286" s="2"/>
      <c r="F286" s="2"/>
      <c r="G286" s="4"/>
      <c r="H286" s="2"/>
    </row>
    <row r="287" spans="1:33" ht="12.75">
      <c r="A287" s="1"/>
      <c r="B287" s="2"/>
      <c r="C287" s="2"/>
      <c r="D287" s="6"/>
      <c r="E287" s="2"/>
      <c r="F287" s="2"/>
      <c r="G287" s="4"/>
      <c r="H287" s="2"/>
    </row>
    <row r="288" spans="1:33" ht="12.75">
      <c r="A288" s="1"/>
      <c r="B288" s="2"/>
      <c r="C288" s="2"/>
      <c r="D288" s="6"/>
      <c r="E288" s="2"/>
      <c r="F288" s="2"/>
      <c r="G288" s="4"/>
      <c r="H288" s="2"/>
    </row>
    <row r="289" spans="1:8" ht="12.75">
      <c r="A289" s="1"/>
      <c r="B289" s="2"/>
      <c r="C289" s="2"/>
      <c r="D289" s="6"/>
      <c r="E289" s="2"/>
      <c r="F289" s="2"/>
      <c r="G289" s="4"/>
      <c r="H289" s="2"/>
    </row>
    <row r="290" spans="1:8" ht="12.75">
      <c r="A290" s="1"/>
      <c r="B290" s="2"/>
      <c r="C290" s="2"/>
      <c r="D290" s="6"/>
      <c r="E290" s="2"/>
      <c r="F290" s="2"/>
      <c r="G290" s="4"/>
      <c r="H290" s="2"/>
    </row>
    <row r="291" spans="1:8" ht="12.75">
      <c r="A291" s="1"/>
      <c r="B291" s="2"/>
      <c r="C291" s="2"/>
      <c r="D291" s="6"/>
      <c r="E291" s="2"/>
      <c r="F291" s="2"/>
      <c r="G291" s="4"/>
      <c r="H291" s="2"/>
    </row>
    <row r="292" spans="1:8" ht="12.75">
      <c r="A292" s="1"/>
      <c r="B292" s="2"/>
      <c r="C292" s="2"/>
      <c r="D292" s="6"/>
      <c r="E292" s="2"/>
      <c r="F292" s="2"/>
      <c r="G292" s="4"/>
      <c r="H292" s="2"/>
    </row>
    <row r="293" spans="1:8" ht="12.75">
      <c r="A293" s="1"/>
      <c r="B293" s="2"/>
      <c r="C293" s="2"/>
      <c r="D293" s="6"/>
      <c r="E293" s="2"/>
      <c r="F293" s="2"/>
      <c r="G293" s="4"/>
      <c r="H293" s="2"/>
    </row>
    <row r="294" spans="1:8" ht="12.75">
      <c r="A294" s="1"/>
      <c r="B294" s="2"/>
      <c r="C294" s="2"/>
      <c r="D294" s="6"/>
      <c r="E294" s="2"/>
      <c r="F294" s="2"/>
      <c r="G294" s="4"/>
      <c r="H294" s="2"/>
    </row>
    <row r="295" spans="1:8" ht="12.75">
      <c r="A295" s="1"/>
      <c r="B295" s="2"/>
      <c r="C295" s="2"/>
      <c r="D295" s="6"/>
      <c r="E295" s="2"/>
      <c r="F295" s="2"/>
      <c r="G295" s="4"/>
      <c r="H295" s="2"/>
    </row>
    <row r="296" spans="1:8" ht="12.75">
      <c r="A296" s="1"/>
      <c r="B296" s="2"/>
      <c r="C296" s="2"/>
      <c r="D296" s="6"/>
      <c r="E296" s="2"/>
      <c r="F296" s="2"/>
      <c r="G296" s="4"/>
      <c r="H296" s="2"/>
    </row>
    <row r="297" spans="1:8" ht="12.75">
      <c r="A297" s="1"/>
      <c r="B297" s="2"/>
      <c r="C297" s="2"/>
      <c r="D297" s="6"/>
      <c r="E297" s="2"/>
      <c r="F297" s="2"/>
      <c r="G297" s="4"/>
      <c r="H297" s="2"/>
    </row>
    <row r="298" spans="1:8" ht="12.75">
      <c r="A298" s="1"/>
      <c r="B298" s="2"/>
      <c r="C298" s="2"/>
      <c r="D298" s="6"/>
      <c r="E298" s="2"/>
      <c r="F298" s="2"/>
      <c r="G298" s="4"/>
      <c r="H298" s="2"/>
    </row>
    <row r="299" spans="1:8" ht="12.75">
      <c r="A299" s="1"/>
      <c r="B299" s="2"/>
      <c r="C299" s="2"/>
      <c r="D299" s="6"/>
      <c r="E299" s="2"/>
      <c r="F299" s="2"/>
      <c r="G299" s="4"/>
      <c r="H299" s="2"/>
    </row>
    <row r="300" spans="1:8" ht="12.75">
      <c r="A300" s="1"/>
      <c r="B300" s="2"/>
      <c r="C300" s="2"/>
      <c r="D300" s="6"/>
      <c r="E300" s="2"/>
      <c r="F300" s="2"/>
      <c r="G300" s="4"/>
      <c r="H300" s="2"/>
    </row>
    <row r="301" spans="1:8" ht="12.75">
      <c r="A301" s="1"/>
      <c r="B301" s="2"/>
      <c r="C301" s="2"/>
      <c r="D301" s="6"/>
      <c r="E301" s="2"/>
      <c r="F301" s="2"/>
      <c r="G301" s="4"/>
      <c r="H301" s="2"/>
    </row>
    <row r="302" spans="1:8" ht="12.75">
      <c r="A302" s="1"/>
      <c r="B302" s="2"/>
      <c r="C302" s="2"/>
      <c r="D302" s="6"/>
      <c r="E302" s="2"/>
      <c r="F302" s="2"/>
      <c r="G302" s="4"/>
      <c r="H302" s="2"/>
    </row>
    <row r="303" spans="1:8" ht="12.75">
      <c r="A303" s="1"/>
      <c r="B303" s="2"/>
      <c r="C303" s="2"/>
      <c r="D303" s="6"/>
      <c r="E303" s="2"/>
      <c r="F303" s="2"/>
      <c r="G303" s="4"/>
      <c r="H303" s="2"/>
    </row>
    <row r="304" spans="1:8" ht="12.75">
      <c r="A304" s="1"/>
      <c r="B304" s="2"/>
      <c r="C304" s="2"/>
      <c r="D304" s="6"/>
      <c r="E304" s="2"/>
      <c r="F304" s="2"/>
      <c r="G304" s="4"/>
      <c r="H304" s="2"/>
    </row>
    <row r="305" spans="1:8" ht="12.75">
      <c r="A305" s="1"/>
      <c r="B305" s="2"/>
      <c r="C305" s="2"/>
      <c r="D305" s="6"/>
      <c r="E305" s="2"/>
      <c r="F305" s="2"/>
      <c r="G305" s="4"/>
      <c r="H305" s="2"/>
    </row>
    <row r="306" spans="1:8" ht="12.75">
      <c r="A306" s="1"/>
      <c r="B306" s="2"/>
      <c r="C306" s="2"/>
      <c r="D306" s="6"/>
      <c r="E306" s="2"/>
      <c r="F306" s="2"/>
      <c r="G306" s="4"/>
      <c r="H306" s="2"/>
    </row>
    <row r="307" spans="1:8" ht="12.75">
      <c r="A307" s="1"/>
      <c r="B307" s="2"/>
      <c r="C307" s="2"/>
      <c r="D307" s="6"/>
      <c r="E307" s="2"/>
      <c r="F307" s="2"/>
      <c r="G307" s="4"/>
      <c r="H307" s="2"/>
    </row>
    <row r="308" spans="1:8" ht="12.75">
      <c r="A308" s="1"/>
      <c r="B308" s="2"/>
      <c r="C308" s="2"/>
      <c r="D308" s="6"/>
      <c r="E308" s="2"/>
      <c r="F308" s="2"/>
      <c r="G308" s="4"/>
      <c r="H308" s="2"/>
    </row>
    <row r="309" spans="1:8" ht="12.75">
      <c r="A309" s="1"/>
      <c r="B309" s="2"/>
      <c r="C309" s="2"/>
      <c r="D309" s="6"/>
      <c r="E309" s="2"/>
      <c r="F309" s="2"/>
      <c r="G309" s="4"/>
      <c r="H309" s="2"/>
    </row>
    <row r="310" spans="1:8" ht="12.75">
      <c r="A310" s="1"/>
      <c r="B310" s="2"/>
      <c r="C310" s="2"/>
      <c r="D310" s="6"/>
      <c r="E310" s="2"/>
      <c r="F310" s="2"/>
      <c r="G310" s="4"/>
      <c r="H310" s="2"/>
    </row>
    <row r="311" spans="1:8" ht="12.75">
      <c r="A311" s="1"/>
      <c r="B311" s="2"/>
      <c r="C311" s="2"/>
      <c r="D311" s="6"/>
      <c r="E311" s="2"/>
      <c r="F311" s="2"/>
      <c r="G311" s="4"/>
      <c r="H311" s="2"/>
    </row>
    <row r="312" spans="1:8" ht="12.75">
      <c r="A312" s="1"/>
      <c r="B312" s="2"/>
      <c r="C312" s="2"/>
      <c r="D312" s="6"/>
      <c r="E312" s="2"/>
      <c r="F312" s="2"/>
      <c r="G312" s="4"/>
      <c r="H312" s="2"/>
    </row>
    <row r="313" spans="1:8" ht="12.75">
      <c r="A313" s="1"/>
      <c r="B313" s="2"/>
      <c r="C313" s="2"/>
      <c r="D313" s="6"/>
      <c r="E313" s="2"/>
      <c r="F313" s="2"/>
      <c r="G313" s="4"/>
      <c r="H313" s="2"/>
    </row>
    <row r="314" spans="1:8" ht="12.75">
      <c r="A314" s="1"/>
      <c r="B314" s="2"/>
      <c r="C314" s="2"/>
      <c r="D314" s="6"/>
      <c r="E314" s="2"/>
      <c r="F314" s="2"/>
      <c r="G314" s="4"/>
      <c r="H314" s="2"/>
    </row>
    <row r="315" spans="1:8" ht="12.75">
      <c r="A315" s="1"/>
      <c r="B315" s="2"/>
      <c r="C315" s="2"/>
      <c r="D315" s="6"/>
      <c r="E315" s="2"/>
      <c r="F315" s="2"/>
      <c r="G315" s="4"/>
      <c r="H315" s="2"/>
    </row>
    <row r="316" spans="1:8" ht="12.75">
      <c r="A316" s="1"/>
      <c r="B316" s="2"/>
      <c r="C316" s="2"/>
      <c r="D316" s="6"/>
      <c r="E316" s="2"/>
      <c r="F316" s="2"/>
      <c r="G316" s="4"/>
      <c r="H316" s="2"/>
    </row>
    <row r="317" spans="1:8" ht="12.75">
      <c r="A317" s="1"/>
      <c r="B317" s="2"/>
      <c r="C317" s="2"/>
      <c r="D317" s="6"/>
      <c r="E317" s="2"/>
      <c r="F317" s="2"/>
      <c r="G317" s="4"/>
      <c r="H317" s="2"/>
    </row>
    <row r="318" spans="1:8" ht="12.75">
      <c r="A318" s="1"/>
      <c r="B318" s="2"/>
      <c r="C318" s="2"/>
      <c r="D318" s="6"/>
      <c r="E318" s="2"/>
      <c r="F318" s="2"/>
      <c r="G318" s="4"/>
      <c r="H318" s="2"/>
    </row>
    <row r="319" spans="1:8" ht="12.75">
      <c r="A319" s="1"/>
      <c r="B319" s="2"/>
      <c r="C319" s="2"/>
      <c r="D319" s="6"/>
      <c r="E319" s="2"/>
      <c r="F319" s="2"/>
      <c r="G319" s="4"/>
      <c r="H319" s="2"/>
    </row>
    <row r="320" spans="1:8" ht="12.75">
      <c r="A320" s="1"/>
      <c r="B320" s="2"/>
      <c r="C320" s="2"/>
      <c r="D320" s="6"/>
      <c r="E320" s="2"/>
      <c r="F320" s="2"/>
      <c r="G320" s="4"/>
      <c r="H320" s="2"/>
    </row>
    <row r="321" spans="1:8" ht="12.75">
      <c r="A321" s="1"/>
      <c r="B321" s="2"/>
      <c r="C321" s="2"/>
      <c r="D321" s="6"/>
      <c r="E321" s="2"/>
      <c r="F321" s="2"/>
      <c r="G321" s="4"/>
      <c r="H321" s="2"/>
    </row>
    <row r="322" spans="1:8" ht="12.75">
      <c r="A322" s="1"/>
      <c r="B322" s="2"/>
      <c r="C322" s="2"/>
      <c r="D322" s="6"/>
      <c r="E322" s="2"/>
      <c r="F322" s="2"/>
      <c r="G322" s="4"/>
      <c r="H322" s="2"/>
    </row>
    <row r="323" spans="1:8" ht="12.75">
      <c r="A323" s="1"/>
      <c r="B323" s="2"/>
      <c r="C323" s="2"/>
      <c r="D323" s="6"/>
      <c r="E323" s="2"/>
      <c r="F323" s="2"/>
      <c r="G323" s="4"/>
      <c r="H323" s="2"/>
    </row>
    <row r="324" spans="1:8" ht="12.75">
      <c r="A324" s="1"/>
      <c r="B324" s="2"/>
      <c r="C324" s="2"/>
      <c r="D324" s="6"/>
      <c r="E324" s="2"/>
      <c r="F324" s="2"/>
      <c r="G324" s="4"/>
      <c r="H324" s="2"/>
    </row>
    <row r="325" spans="1:8" ht="12.75">
      <c r="A325" s="1"/>
      <c r="B325" s="2"/>
      <c r="C325" s="2"/>
      <c r="D325" s="6"/>
      <c r="E325" s="2"/>
      <c r="F325" s="2"/>
      <c r="G325" s="4"/>
      <c r="H325" s="2"/>
    </row>
    <row r="326" spans="1:8" ht="12.75">
      <c r="A326" s="1"/>
      <c r="B326" s="2"/>
      <c r="C326" s="2"/>
      <c r="D326" s="6"/>
      <c r="E326" s="2"/>
      <c r="F326" s="2"/>
      <c r="G326" s="4"/>
      <c r="H326" s="2"/>
    </row>
    <row r="327" spans="1:8" ht="12.75">
      <c r="A327" s="1"/>
      <c r="B327" s="2"/>
      <c r="C327" s="2"/>
      <c r="D327" s="6"/>
      <c r="E327" s="2"/>
      <c r="F327" s="2"/>
      <c r="G327" s="4"/>
      <c r="H327" s="2"/>
    </row>
    <row r="328" spans="1:8" ht="12.75">
      <c r="A328" s="1"/>
      <c r="B328" s="2"/>
      <c r="C328" s="2"/>
      <c r="D328" s="6"/>
      <c r="E328" s="2"/>
      <c r="F328" s="2"/>
      <c r="G328" s="4"/>
      <c r="H328" s="2"/>
    </row>
    <row r="329" spans="1:8" ht="12.75">
      <c r="A329" s="1"/>
      <c r="B329" s="2"/>
      <c r="C329" s="2"/>
      <c r="D329" s="6"/>
      <c r="E329" s="2"/>
      <c r="F329" s="2"/>
      <c r="G329" s="4"/>
      <c r="H329" s="2"/>
    </row>
    <row r="330" spans="1:8" ht="12.75">
      <c r="A330" s="1"/>
      <c r="B330" s="2"/>
      <c r="C330" s="2"/>
      <c r="D330" s="6"/>
      <c r="E330" s="2"/>
      <c r="F330" s="2"/>
      <c r="G330" s="4"/>
      <c r="H330" s="2"/>
    </row>
    <row r="331" spans="1:8" ht="12.75">
      <c r="A331" s="1"/>
      <c r="B331" s="2"/>
      <c r="C331" s="2"/>
      <c r="D331" s="6"/>
      <c r="E331" s="2"/>
      <c r="F331" s="2"/>
      <c r="G331" s="4"/>
      <c r="H331" s="2"/>
    </row>
    <row r="332" spans="1:8" ht="12.75">
      <c r="A332" s="1"/>
      <c r="B332" s="2"/>
      <c r="C332" s="2"/>
      <c r="D332" s="6"/>
      <c r="E332" s="2"/>
      <c r="F332" s="2"/>
      <c r="G332" s="4"/>
      <c r="H332" s="2"/>
    </row>
    <row r="333" spans="1:8" ht="12.75">
      <c r="A333" s="1"/>
      <c r="B333" s="2"/>
      <c r="C333" s="2"/>
      <c r="D333" s="6"/>
      <c r="E333" s="2"/>
      <c r="F333" s="2"/>
      <c r="G333" s="4"/>
      <c r="H333" s="2"/>
    </row>
    <row r="334" spans="1:8" ht="12.75">
      <c r="A334" s="1"/>
      <c r="B334" s="2"/>
      <c r="C334" s="2"/>
      <c r="D334" s="6"/>
      <c r="E334" s="2"/>
      <c r="F334" s="2"/>
      <c r="G334" s="4"/>
      <c r="H334" s="2"/>
    </row>
    <row r="335" spans="1:8" ht="12.75">
      <c r="A335" s="1"/>
      <c r="B335" s="2"/>
      <c r="C335" s="2"/>
      <c r="D335" s="6"/>
      <c r="E335" s="2"/>
      <c r="F335" s="2"/>
      <c r="G335" s="4"/>
      <c r="H335" s="2"/>
    </row>
    <row r="336" spans="1:8" ht="12.75">
      <c r="A336" s="1"/>
      <c r="B336" s="2"/>
      <c r="C336" s="2"/>
      <c r="D336" s="6"/>
      <c r="E336" s="2"/>
      <c r="F336" s="2"/>
      <c r="G336" s="4"/>
      <c r="H336" s="2"/>
    </row>
    <row r="337" spans="1:8" ht="12.75">
      <c r="A337" s="1"/>
      <c r="B337" s="2"/>
      <c r="C337" s="2"/>
      <c r="D337" s="6"/>
      <c r="E337" s="2"/>
      <c r="F337" s="2"/>
      <c r="G337" s="4"/>
      <c r="H337" s="2"/>
    </row>
    <row r="338" spans="1:8" ht="12.75">
      <c r="A338" s="1"/>
      <c r="B338" s="2"/>
      <c r="C338" s="2"/>
      <c r="D338" s="6"/>
      <c r="E338" s="2"/>
      <c r="F338" s="2"/>
      <c r="G338" s="4"/>
      <c r="H338" s="2"/>
    </row>
    <row r="339" spans="1:8" ht="12.75">
      <c r="A339" s="1"/>
      <c r="B339" s="2"/>
      <c r="C339" s="2"/>
      <c r="D339" s="6"/>
      <c r="E339" s="2"/>
      <c r="F339" s="2"/>
      <c r="G339" s="4"/>
      <c r="H339" s="2"/>
    </row>
    <row r="340" spans="1:8" ht="12.75">
      <c r="A340" s="1"/>
      <c r="B340" s="2"/>
      <c r="C340" s="2"/>
      <c r="D340" s="6"/>
      <c r="E340" s="2"/>
      <c r="F340" s="2"/>
      <c r="G340" s="4"/>
      <c r="H340" s="2"/>
    </row>
    <row r="341" spans="1:8" ht="12.75">
      <c r="A341" s="1"/>
      <c r="B341" s="2"/>
      <c r="C341" s="2"/>
      <c r="D341" s="6"/>
      <c r="E341" s="2"/>
      <c r="F341" s="2"/>
      <c r="G341" s="4"/>
      <c r="H341" s="2"/>
    </row>
    <row r="342" spans="1:8" ht="12.75">
      <c r="A342" s="1"/>
      <c r="B342" s="2"/>
      <c r="C342" s="2"/>
      <c r="D342" s="6"/>
      <c r="E342" s="2"/>
      <c r="F342" s="2"/>
      <c r="G342" s="4"/>
      <c r="H342" s="2"/>
    </row>
    <row r="343" spans="1:8" ht="12.75">
      <c r="A343" s="1"/>
      <c r="B343" s="2"/>
      <c r="C343" s="2"/>
      <c r="D343" s="6"/>
      <c r="E343" s="2"/>
      <c r="F343" s="2"/>
      <c r="G343" s="4"/>
      <c r="H343" s="2"/>
    </row>
    <row r="344" spans="1:8" ht="12.75">
      <c r="A344" s="1"/>
      <c r="B344" s="2"/>
      <c r="C344" s="2"/>
      <c r="D344" s="6"/>
      <c r="E344" s="2"/>
      <c r="F344" s="2"/>
      <c r="G344" s="4"/>
      <c r="H344" s="2"/>
    </row>
    <row r="345" spans="1:8" ht="12.75">
      <c r="A345" s="1"/>
      <c r="B345" s="2"/>
      <c r="C345" s="2"/>
      <c r="D345" s="6"/>
      <c r="E345" s="2"/>
      <c r="F345" s="2"/>
      <c r="G345" s="4"/>
      <c r="H345" s="2"/>
    </row>
    <row r="346" spans="1:8" ht="12.75">
      <c r="A346" s="1"/>
      <c r="B346" s="2"/>
      <c r="C346" s="2"/>
      <c r="D346" s="6"/>
      <c r="E346" s="2"/>
      <c r="F346" s="2"/>
      <c r="G346" s="4"/>
      <c r="H346" s="2"/>
    </row>
    <row r="347" spans="1:8" ht="12.75">
      <c r="A347" s="1"/>
      <c r="B347" s="2"/>
      <c r="C347" s="2"/>
      <c r="D347" s="6"/>
      <c r="E347" s="2"/>
      <c r="F347" s="2"/>
      <c r="G347" s="4"/>
      <c r="H347" s="2"/>
    </row>
    <row r="348" spans="1:8" ht="12.75">
      <c r="A348" s="1"/>
      <c r="B348" s="2"/>
      <c r="C348" s="2"/>
      <c r="D348" s="6"/>
      <c r="E348" s="2"/>
      <c r="F348" s="2"/>
      <c r="G348" s="4"/>
      <c r="H348" s="2"/>
    </row>
    <row r="349" spans="1:8" ht="12.75">
      <c r="A349" s="1"/>
      <c r="B349" s="2"/>
      <c r="C349" s="2"/>
      <c r="D349" s="6"/>
      <c r="E349" s="2"/>
      <c r="F349" s="2"/>
      <c r="G349" s="4"/>
      <c r="H349" s="2"/>
    </row>
    <row r="350" spans="1:8" ht="12.75">
      <c r="A350" s="1"/>
      <c r="B350" s="2"/>
      <c r="C350" s="2"/>
      <c r="D350" s="6"/>
      <c r="E350" s="2"/>
      <c r="F350" s="2"/>
      <c r="G350" s="4"/>
      <c r="H350" s="2"/>
    </row>
    <row r="351" spans="1:8" ht="12.75">
      <c r="A351" s="1"/>
      <c r="B351" s="2"/>
      <c r="C351" s="2"/>
      <c r="D351" s="6"/>
      <c r="E351" s="2"/>
      <c r="F351" s="2"/>
      <c r="G351" s="4"/>
      <c r="H351" s="2"/>
    </row>
    <row r="352" spans="1:8" ht="12.75">
      <c r="A352" s="1"/>
      <c r="B352" s="2"/>
      <c r="C352" s="2"/>
      <c r="D352" s="6"/>
      <c r="E352" s="2"/>
      <c r="F352" s="2"/>
      <c r="G352" s="4"/>
      <c r="H352" s="2"/>
    </row>
    <row r="353" spans="1:8" ht="12.75">
      <c r="A353" s="1"/>
      <c r="B353" s="2"/>
      <c r="C353" s="2"/>
      <c r="D353" s="6"/>
      <c r="E353" s="2"/>
      <c r="F353" s="2"/>
      <c r="G353" s="4"/>
      <c r="H353" s="2"/>
    </row>
    <row r="354" spans="1:8" ht="12.75">
      <c r="A354" s="1"/>
      <c r="B354" s="2"/>
      <c r="C354" s="2"/>
      <c r="D354" s="6"/>
      <c r="E354" s="2"/>
      <c r="F354" s="2"/>
      <c r="G354" s="4"/>
      <c r="H354" s="2"/>
    </row>
    <row r="355" spans="1:8" ht="12.75">
      <c r="A355" s="1"/>
      <c r="B355" s="2"/>
      <c r="C355" s="2"/>
      <c r="D355" s="6"/>
      <c r="E355" s="2"/>
      <c r="F355" s="2"/>
      <c r="G355" s="4"/>
      <c r="H355" s="2"/>
    </row>
    <row r="356" spans="1:8" ht="12.75">
      <c r="A356" s="1"/>
      <c r="B356" s="2"/>
      <c r="C356" s="2"/>
      <c r="D356" s="6"/>
      <c r="E356" s="2"/>
      <c r="F356" s="2"/>
      <c r="G356" s="4"/>
      <c r="H356" s="2"/>
    </row>
    <row r="357" spans="1:8" ht="12.75">
      <c r="A357" s="1"/>
      <c r="B357" s="2"/>
      <c r="C357" s="2"/>
      <c r="D357" s="6"/>
      <c r="E357" s="2"/>
      <c r="F357" s="2"/>
      <c r="G357" s="4"/>
      <c r="H357" s="2"/>
    </row>
    <row r="358" spans="1:8" ht="12.75">
      <c r="A358" s="1"/>
      <c r="B358" s="2"/>
      <c r="C358" s="2"/>
      <c r="D358" s="6"/>
      <c r="E358" s="2"/>
      <c r="F358" s="2"/>
      <c r="G358" s="4"/>
      <c r="H358" s="2"/>
    </row>
    <row r="359" spans="1:8" ht="12.75">
      <c r="A359" s="1"/>
      <c r="B359" s="2"/>
      <c r="C359" s="2"/>
      <c r="D359" s="6"/>
      <c r="E359" s="2"/>
      <c r="F359" s="2"/>
      <c r="G359" s="4"/>
      <c r="H359" s="2"/>
    </row>
    <row r="360" spans="1:8" ht="12.75">
      <c r="A360" s="1"/>
      <c r="B360" s="2"/>
      <c r="C360" s="2"/>
      <c r="D360" s="6"/>
      <c r="E360" s="2"/>
      <c r="F360" s="2"/>
      <c r="G360" s="4"/>
      <c r="H360" s="2"/>
    </row>
    <row r="361" spans="1:8" ht="12.75">
      <c r="A361" s="1"/>
      <c r="B361" s="2"/>
      <c r="C361" s="2"/>
      <c r="D361" s="6"/>
      <c r="E361" s="2"/>
      <c r="F361" s="2"/>
      <c r="G361" s="4"/>
      <c r="H361" s="2"/>
    </row>
    <row r="362" spans="1:8" ht="12.75">
      <c r="A362" s="1"/>
      <c r="B362" s="2"/>
      <c r="C362" s="2"/>
      <c r="D362" s="6"/>
      <c r="E362" s="2"/>
      <c r="F362" s="2"/>
      <c r="G362" s="4"/>
      <c r="H362" s="2"/>
    </row>
    <row r="363" spans="1:8" ht="12.75">
      <c r="A363" s="1"/>
      <c r="B363" s="2"/>
      <c r="C363" s="2"/>
      <c r="D363" s="6"/>
      <c r="E363" s="2"/>
      <c r="F363" s="2"/>
      <c r="G363" s="4"/>
      <c r="H363" s="2"/>
    </row>
    <row r="364" spans="1:8" ht="12.75">
      <c r="A364" s="1"/>
      <c r="B364" s="2"/>
      <c r="C364" s="2"/>
      <c r="D364" s="6"/>
      <c r="E364" s="2"/>
      <c r="F364" s="2"/>
      <c r="G364" s="4"/>
      <c r="H364" s="2"/>
    </row>
    <row r="365" spans="1:8" ht="12.75">
      <c r="A365" s="1"/>
      <c r="B365" s="2"/>
      <c r="C365" s="2"/>
      <c r="D365" s="6"/>
      <c r="E365" s="2"/>
      <c r="F365" s="2"/>
      <c r="G365" s="4"/>
      <c r="H365" s="2"/>
    </row>
    <row r="366" spans="1:8" ht="12.75">
      <c r="A366" s="1"/>
      <c r="B366" s="2"/>
      <c r="C366" s="2"/>
      <c r="D366" s="6"/>
      <c r="E366" s="2"/>
      <c r="F366" s="2"/>
      <c r="G366" s="4"/>
      <c r="H366" s="2"/>
    </row>
    <row r="367" spans="1:8" ht="12.75">
      <c r="A367" s="1"/>
      <c r="B367" s="2"/>
      <c r="C367" s="2"/>
      <c r="D367" s="6"/>
      <c r="E367" s="2"/>
      <c r="F367" s="2"/>
      <c r="G367" s="4"/>
      <c r="H367" s="2"/>
    </row>
    <row r="368" spans="1:8" ht="12.75">
      <c r="A368" s="1"/>
      <c r="B368" s="2"/>
      <c r="C368" s="2"/>
      <c r="D368" s="6"/>
      <c r="E368" s="2"/>
      <c r="F368" s="2"/>
      <c r="G368" s="4"/>
      <c r="H368" s="2"/>
    </row>
    <row r="369" spans="1:8" ht="12.75">
      <c r="A369" s="1"/>
      <c r="B369" s="2"/>
      <c r="C369" s="2"/>
      <c r="D369" s="6"/>
      <c r="E369" s="2"/>
      <c r="F369" s="2"/>
      <c r="G369" s="4"/>
      <c r="H369" s="2"/>
    </row>
    <row r="370" spans="1:8" ht="12.75">
      <c r="A370" s="1"/>
      <c r="B370" s="2"/>
      <c r="C370" s="2"/>
      <c r="D370" s="6"/>
      <c r="E370" s="2"/>
      <c r="F370" s="2"/>
      <c r="G370" s="4"/>
      <c r="H370" s="2"/>
    </row>
    <row r="371" spans="1:8" ht="12.75">
      <c r="A371" s="1"/>
      <c r="B371" s="2"/>
      <c r="C371" s="2"/>
      <c r="D371" s="6"/>
      <c r="E371" s="2"/>
      <c r="F371" s="2"/>
      <c r="G371" s="4"/>
      <c r="H371" s="2"/>
    </row>
    <row r="372" spans="1:8" ht="12.75">
      <c r="A372" s="1"/>
      <c r="B372" s="2"/>
      <c r="C372" s="2"/>
      <c r="D372" s="6"/>
      <c r="E372" s="2"/>
      <c r="F372" s="2"/>
      <c r="G372" s="4"/>
      <c r="H372" s="2"/>
    </row>
    <row r="373" spans="1:8" ht="12.75">
      <c r="A373" s="1"/>
      <c r="B373" s="2"/>
      <c r="C373" s="2"/>
      <c r="D373" s="6"/>
      <c r="E373" s="2"/>
      <c r="F373" s="2"/>
      <c r="G373" s="4"/>
      <c r="H373" s="2"/>
    </row>
    <row r="374" spans="1:8" ht="12.75">
      <c r="A374" s="1"/>
      <c r="B374" s="2"/>
      <c r="C374" s="2"/>
      <c r="D374" s="6"/>
      <c r="E374" s="2"/>
      <c r="F374" s="2"/>
      <c r="G374" s="4"/>
      <c r="H374" s="2"/>
    </row>
    <row r="375" spans="1:8" ht="12.75">
      <c r="A375" s="1"/>
      <c r="B375" s="2"/>
      <c r="C375" s="2"/>
      <c r="D375" s="6"/>
      <c r="E375" s="2"/>
      <c r="F375" s="2"/>
      <c r="G375" s="4"/>
      <c r="H375" s="2"/>
    </row>
    <row r="376" spans="1:8" ht="12.75">
      <c r="A376" s="1"/>
      <c r="B376" s="2"/>
      <c r="C376" s="2"/>
      <c r="D376" s="6"/>
      <c r="E376" s="2"/>
      <c r="F376" s="2"/>
      <c r="G376" s="4"/>
      <c r="H376" s="2"/>
    </row>
    <row r="377" spans="1:8" ht="12.75">
      <c r="A377" s="1"/>
      <c r="B377" s="2"/>
      <c r="C377" s="2"/>
      <c r="D377" s="6"/>
      <c r="E377" s="2"/>
      <c r="F377" s="2"/>
      <c r="G377" s="4"/>
      <c r="H377" s="2"/>
    </row>
    <row r="378" spans="1:8" ht="12.75">
      <c r="A378" s="1"/>
      <c r="B378" s="2"/>
      <c r="C378" s="2"/>
      <c r="D378" s="6"/>
      <c r="E378" s="2"/>
      <c r="F378" s="2"/>
      <c r="G378" s="4"/>
      <c r="H378" s="2"/>
    </row>
    <row r="379" spans="1:8" ht="12.75">
      <c r="A379" s="1"/>
      <c r="B379" s="2"/>
      <c r="C379" s="2"/>
      <c r="D379" s="6"/>
      <c r="E379" s="2"/>
      <c r="F379" s="2"/>
      <c r="G379" s="4"/>
      <c r="H379" s="2"/>
    </row>
    <row r="380" spans="1:8" ht="12.75">
      <c r="A380" s="1"/>
      <c r="B380" s="2"/>
      <c r="C380" s="2"/>
      <c r="D380" s="6"/>
      <c r="E380" s="2"/>
      <c r="F380" s="2"/>
      <c r="G380" s="4"/>
      <c r="H380" s="2"/>
    </row>
    <row r="381" spans="1:8" ht="12.75">
      <c r="A381" s="1"/>
      <c r="B381" s="2"/>
      <c r="C381" s="2"/>
      <c r="D381" s="6"/>
      <c r="E381" s="2"/>
      <c r="F381" s="2"/>
      <c r="G381" s="4"/>
      <c r="H381" s="2"/>
    </row>
    <row r="382" spans="1:8" ht="12.75">
      <c r="A382" s="1"/>
      <c r="B382" s="2"/>
      <c r="C382" s="2"/>
      <c r="D382" s="6"/>
      <c r="E382" s="2"/>
      <c r="F382" s="2"/>
      <c r="G382" s="4"/>
      <c r="H382" s="2"/>
    </row>
    <row r="383" spans="1:8" ht="12.75">
      <c r="A383" s="1"/>
      <c r="B383" s="2"/>
      <c r="C383" s="2"/>
      <c r="D383" s="6"/>
      <c r="E383" s="2"/>
      <c r="F383" s="2"/>
      <c r="G383" s="4"/>
      <c r="H383" s="2"/>
    </row>
    <row r="384" spans="1:8" ht="12.75">
      <c r="A384" s="1"/>
      <c r="B384" s="2"/>
      <c r="C384" s="2"/>
      <c r="D384" s="6"/>
      <c r="E384" s="2"/>
      <c r="F384" s="2"/>
      <c r="G384" s="4"/>
      <c r="H384" s="2"/>
    </row>
    <row r="385" spans="1:8" ht="12.75">
      <c r="A385" s="1"/>
      <c r="B385" s="2"/>
      <c r="C385" s="2"/>
      <c r="D385" s="6"/>
      <c r="E385" s="2"/>
      <c r="F385" s="2"/>
      <c r="G385" s="4"/>
      <c r="H385" s="2"/>
    </row>
    <row r="386" spans="1:8" ht="12.75">
      <c r="A386" s="1"/>
      <c r="B386" s="2"/>
      <c r="C386" s="2"/>
      <c r="D386" s="6"/>
      <c r="E386" s="2"/>
      <c r="F386" s="2"/>
      <c r="G386" s="4"/>
      <c r="H386" s="2"/>
    </row>
    <row r="387" spans="1:8" ht="12.75">
      <c r="A387" s="1"/>
      <c r="B387" s="2"/>
      <c r="C387" s="2"/>
      <c r="D387" s="6"/>
      <c r="E387" s="2"/>
      <c r="F387" s="2"/>
      <c r="G387" s="4"/>
      <c r="H387" s="2"/>
    </row>
    <row r="388" spans="1:8" ht="12.75">
      <c r="A388" s="1"/>
      <c r="B388" s="2"/>
      <c r="C388" s="2"/>
      <c r="D388" s="6"/>
      <c r="E388" s="2"/>
      <c r="F388" s="2"/>
      <c r="G388" s="4"/>
      <c r="H388" s="2"/>
    </row>
    <row r="389" spans="1:8" ht="12.75">
      <c r="A389" s="1"/>
      <c r="B389" s="2"/>
      <c r="C389" s="2"/>
      <c r="D389" s="6"/>
      <c r="E389" s="2"/>
      <c r="F389" s="2"/>
      <c r="G389" s="4"/>
      <c r="H389" s="2"/>
    </row>
    <row r="390" spans="1:8" ht="12.75">
      <c r="A390" s="1"/>
      <c r="B390" s="2"/>
      <c r="C390" s="2"/>
      <c r="D390" s="6"/>
      <c r="E390" s="2"/>
      <c r="F390" s="2"/>
      <c r="G390" s="4"/>
      <c r="H390" s="2"/>
    </row>
    <row r="391" spans="1:8" ht="12.75">
      <c r="A391" s="1"/>
      <c r="B391" s="2"/>
      <c r="C391" s="2"/>
      <c r="D391" s="6"/>
      <c r="E391" s="2"/>
      <c r="F391" s="2"/>
      <c r="G391" s="4"/>
      <c r="H391" s="2"/>
    </row>
    <row r="392" spans="1:8" ht="12.75">
      <c r="A392" s="1"/>
      <c r="B392" s="2"/>
      <c r="C392" s="2"/>
      <c r="D392" s="6"/>
      <c r="E392" s="2"/>
      <c r="F392" s="2"/>
      <c r="G392" s="4"/>
      <c r="H392" s="2"/>
    </row>
    <row r="393" spans="1:8" ht="12.75">
      <c r="A393" s="1"/>
      <c r="B393" s="2"/>
      <c r="C393" s="2"/>
      <c r="D393" s="6"/>
      <c r="E393" s="2"/>
      <c r="F393" s="2"/>
      <c r="G393" s="4"/>
      <c r="H393" s="2"/>
    </row>
    <row r="394" spans="1:8" ht="12.75">
      <c r="A394" s="1"/>
      <c r="B394" s="2"/>
      <c r="C394" s="2"/>
      <c r="D394" s="6"/>
      <c r="E394" s="2"/>
      <c r="F394" s="2"/>
      <c r="G394" s="4"/>
      <c r="H394" s="2"/>
    </row>
    <row r="395" spans="1:8" ht="12.75">
      <c r="A395" s="1"/>
      <c r="B395" s="2"/>
      <c r="C395" s="2"/>
      <c r="D395" s="6"/>
      <c r="E395" s="2"/>
      <c r="F395" s="2"/>
      <c r="G395" s="4"/>
      <c r="H395" s="2"/>
    </row>
    <row r="396" spans="1:8" ht="12.75">
      <c r="A396" s="1"/>
      <c r="B396" s="2"/>
      <c r="C396" s="2"/>
      <c r="D396" s="6"/>
      <c r="E396" s="2"/>
      <c r="F396" s="2"/>
      <c r="G396" s="4"/>
      <c r="H396" s="2"/>
    </row>
    <row r="397" spans="1:8" ht="12.75">
      <c r="A397" s="1"/>
      <c r="B397" s="2"/>
      <c r="C397" s="2"/>
      <c r="D397" s="6"/>
      <c r="E397" s="2"/>
      <c r="F397" s="2"/>
      <c r="G397" s="4"/>
      <c r="H397" s="2"/>
    </row>
    <row r="398" spans="1:8" ht="12.75">
      <c r="A398" s="1"/>
      <c r="B398" s="2"/>
      <c r="C398" s="2"/>
      <c r="D398" s="6"/>
      <c r="E398" s="2"/>
      <c r="F398" s="2"/>
      <c r="G398" s="4"/>
      <c r="H398" s="2"/>
    </row>
    <row r="399" spans="1:8" ht="12.75">
      <c r="A399" s="1"/>
      <c r="B399" s="2"/>
      <c r="C399" s="2"/>
      <c r="D399" s="6"/>
      <c r="E399" s="2"/>
      <c r="F399" s="2"/>
      <c r="G399" s="4"/>
      <c r="H399" s="2"/>
    </row>
    <row r="400" spans="1:8" ht="12.75">
      <c r="A400" s="1"/>
      <c r="B400" s="2"/>
      <c r="C400" s="2"/>
      <c r="D400" s="6"/>
      <c r="E400" s="2"/>
      <c r="F400" s="2"/>
      <c r="G400" s="4"/>
      <c r="H400" s="2"/>
    </row>
    <row r="401" spans="1:8" ht="12.75">
      <c r="A401" s="1"/>
      <c r="B401" s="2"/>
      <c r="C401" s="2"/>
      <c r="D401" s="6"/>
      <c r="E401" s="2"/>
      <c r="F401" s="2"/>
      <c r="G401" s="4"/>
      <c r="H401" s="2"/>
    </row>
    <row r="402" spans="1:8" ht="12.75">
      <c r="A402" s="1"/>
      <c r="B402" s="2"/>
      <c r="C402" s="2"/>
      <c r="D402" s="6"/>
      <c r="E402" s="2"/>
      <c r="F402" s="2"/>
      <c r="G402" s="4"/>
      <c r="H402" s="2"/>
    </row>
    <row r="403" spans="1:8" ht="12.75">
      <c r="A403" s="1"/>
      <c r="B403" s="2"/>
      <c r="C403" s="2"/>
      <c r="D403" s="6"/>
      <c r="E403" s="2"/>
      <c r="F403" s="2"/>
      <c r="G403" s="4"/>
      <c r="H403" s="2"/>
    </row>
    <row r="404" spans="1:8" ht="12.75">
      <c r="A404" s="1"/>
      <c r="B404" s="2"/>
      <c r="C404" s="2"/>
      <c r="D404" s="6"/>
      <c r="E404" s="2"/>
      <c r="F404" s="2"/>
      <c r="G404" s="4"/>
      <c r="H404" s="2"/>
    </row>
    <row r="405" spans="1:8" ht="12.75">
      <c r="A405" s="1"/>
      <c r="B405" s="2"/>
      <c r="C405" s="2"/>
      <c r="D405" s="6"/>
      <c r="E405" s="2"/>
      <c r="F405" s="2"/>
      <c r="G405" s="4"/>
      <c r="H405" s="2"/>
    </row>
    <row r="406" spans="1:8" ht="12.75">
      <c r="A406" s="1"/>
      <c r="B406" s="2"/>
      <c r="C406" s="2"/>
      <c r="D406" s="6"/>
      <c r="E406" s="2"/>
      <c r="F406" s="2"/>
      <c r="G406" s="4"/>
      <c r="H406" s="2"/>
    </row>
    <row r="407" spans="1:8" ht="12.75">
      <c r="A407" s="1"/>
      <c r="B407" s="2"/>
      <c r="C407" s="2"/>
      <c r="D407" s="6"/>
      <c r="E407" s="2"/>
      <c r="F407" s="2"/>
      <c r="G407" s="4"/>
      <c r="H407" s="2"/>
    </row>
    <row r="408" spans="1:8" ht="12.75">
      <c r="A408" s="1"/>
      <c r="B408" s="2"/>
      <c r="C408" s="2"/>
      <c r="D408" s="6"/>
      <c r="E408" s="2"/>
      <c r="F408" s="2"/>
      <c r="G408" s="4"/>
      <c r="H408" s="2"/>
    </row>
    <row r="409" spans="1:8" ht="12.75">
      <c r="A409" s="1"/>
      <c r="B409" s="2"/>
      <c r="C409" s="2"/>
      <c r="D409" s="6"/>
      <c r="E409" s="2"/>
      <c r="F409" s="2"/>
      <c r="G409" s="4"/>
      <c r="H409" s="2"/>
    </row>
    <row r="410" spans="1:8" ht="12.75">
      <c r="A410" s="1"/>
      <c r="B410" s="2"/>
      <c r="C410" s="2"/>
      <c r="D410" s="6"/>
      <c r="E410" s="2"/>
      <c r="F410" s="2"/>
      <c r="G410" s="4"/>
      <c r="H410" s="2"/>
    </row>
    <row r="411" spans="1:8" ht="12.75">
      <c r="A411" s="1"/>
      <c r="B411" s="2"/>
      <c r="C411" s="2"/>
      <c r="D411" s="6"/>
      <c r="E411" s="2"/>
      <c r="F411" s="2"/>
      <c r="G411" s="4"/>
      <c r="H411" s="2"/>
    </row>
    <row r="412" spans="1:8" ht="12.75">
      <c r="A412" s="1"/>
      <c r="B412" s="2"/>
      <c r="C412" s="2"/>
      <c r="D412" s="6"/>
      <c r="E412" s="2"/>
      <c r="F412" s="2"/>
      <c r="G412" s="4"/>
      <c r="H412" s="2"/>
    </row>
    <row r="413" spans="1:8" ht="12.75">
      <c r="A413" s="1"/>
      <c r="B413" s="2"/>
      <c r="C413" s="2"/>
      <c r="D413" s="6"/>
      <c r="E413" s="2"/>
      <c r="F413" s="2"/>
      <c r="G413" s="4"/>
      <c r="H413" s="2"/>
    </row>
    <row r="414" spans="1:8" ht="12.75">
      <c r="A414" s="1"/>
      <c r="B414" s="2"/>
      <c r="C414" s="2"/>
      <c r="D414" s="6"/>
      <c r="E414" s="2"/>
      <c r="F414" s="2"/>
      <c r="G414" s="4"/>
      <c r="H414" s="2"/>
    </row>
    <row r="415" spans="1:8" ht="12.75">
      <c r="A415" s="1"/>
      <c r="B415" s="2"/>
      <c r="C415" s="2"/>
      <c r="D415" s="6"/>
      <c r="E415" s="2"/>
      <c r="F415" s="2"/>
      <c r="G415" s="4"/>
      <c r="H415" s="2"/>
    </row>
    <row r="416" spans="1:8" ht="12.75">
      <c r="A416" s="1"/>
      <c r="B416" s="2"/>
      <c r="C416" s="2"/>
      <c r="D416" s="6"/>
      <c r="E416" s="2"/>
      <c r="F416" s="2"/>
      <c r="G416" s="4"/>
      <c r="H416" s="2"/>
    </row>
    <row r="417" spans="1:8" ht="12.75">
      <c r="A417" s="1"/>
      <c r="B417" s="2"/>
      <c r="C417" s="2"/>
      <c r="D417" s="6"/>
      <c r="E417" s="2"/>
      <c r="F417" s="2"/>
      <c r="G417" s="4"/>
      <c r="H417" s="2"/>
    </row>
    <row r="418" spans="1:8" ht="12.75">
      <c r="A418" s="1"/>
      <c r="B418" s="2"/>
      <c r="C418" s="2"/>
      <c r="D418" s="6"/>
      <c r="E418" s="2"/>
      <c r="F418" s="2"/>
      <c r="G418" s="4"/>
      <c r="H418" s="2"/>
    </row>
    <row r="419" spans="1:8" ht="12.75">
      <c r="A419" s="1"/>
      <c r="B419" s="2"/>
      <c r="C419" s="2"/>
      <c r="D419" s="6"/>
      <c r="E419" s="2"/>
      <c r="F419" s="2"/>
      <c r="G419" s="4"/>
      <c r="H419" s="2"/>
    </row>
    <row r="420" spans="1:8" ht="12.75">
      <c r="A420" s="1"/>
      <c r="B420" s="2"/>
      <c r="C420" s="2"/>
      <c r="D420" s="6"/>
      <c r="E420" s="2"/>
      <c r="F420" s="2"/>
      <c r="G420" s="4"/>
      <c r="H420" s="2"/>
    </row>
    <row r="421" spans="1:8" ht="12.75">
      <c r="A421" s="1"/>
      <c r="B421" s="2"/>
      <c r="C421" s="2"/>
      <c r="D421" s="6"/>
      <c r="E421" s="2"/>
      <c r="F421" s="2"/>
      <c r="G421" s="4"/>
      <c r="H421" s="2"/>
    </row>
    <row r="422" spans="1:8" ht="12.75">
      <c r="A422" s="1"/>
      <c r="B422" s="2"/>
      <c r="C422" s="2"/>
      <c r="D422" s="6"/>
      <c r="E422" s="2"/>
      <c r="F422" s="2"/>
      <c r="G422" s="4"/>
      <c r="H422" s="2"/>
    </row>
    <row r="423" spans="1:8" ht="12.75">
      <c r="A423" s="1"/>
      <c r="B423" s="2"/>
      <c r="C423" s="2"/>
      <c r="D423" s="6"/>
      <c r="E423" s="2"/>
      <c r="F423" s="2"/>
      <c r="G423" s="4"/>
      <c r="H423" s="2"/>
    </row>
    <row r="424" spans="1:8" ht="12.75">
      <c r="A424" s="1"/>
      <c r="B424" s="2"/>
      <c r="C424" s="2"/>
      <c r="D424" s="6"/>
      <c r="E424" s="2"/>
      <c r="F424" s="2"/>
      <c r="G424" s="4"/>
      <c r="H424" s="2"/>
    </row>
    <row r="425" spans="1:8" ht="12.75">
      <c r="A425" s="1"/>
      <c r="B425" s="2"/>
      <c r="C425" s="2"/>
      <c r="D425" s="6"/>
      <c r="E425" s="2"/>
      <c r="F425" s="2"/>
      <c r="G425" s="4"/>
      <c r="H425" s="2"/>
    </row>
    <row r="426" spans="1:8" ht="12.75">
      <c r="A426" s="1"/>
      <c r="B426" s="2"/>
      <c r="C426" s="2"/>
      <c r="D426" s="6"/>
      <c r="E426" s="2"/>
      <c r="F426" s="2"/>
      <c r="G426" s="4"/>
      <c r="H426" s="2"/>
    </row>
    <row r="427" spans="1:8" ht="12.75">
      <c r="A427" s="1"/>
      <c r="B427" s="2"/>
      <c r="C427" s="2"/>
      <c r="D427" s="6"/>
      <c r="E427" s="2"/>
      <c r="F427" s="2"/>
      <c r="G427" s="4"/>
      <c r="H427" s="2"/>
    </row>
    <row r="428" spans="1:8" ht="12.75">
      <c r="A428" s="1"/>
      <c r="B428" s="2"/>
      <c r="C428" s="2"/>
      <c r="D428" s="6"/>
      <c r="E428" s="2"/>
      <c r="F428" s="2"/>
      <c r="G428" s="4"/>
      <c r="H428" s="2"/>
    </row>
    <row r="429" spans="1:8" ht="12.75">
      <c r="A429" s="1"/>
      <c r="B429" s="2"/>
      <c r="C429" s="2"/>
      <c r="D429" s="6"/>
      <c r="E429" s="2"/>
      <c r="F429" s="2"/>
      <c r="G429" s="4"/>
      <c r="H429" s="2"/>
    </row>
    <row r="430" spans="1:8" ht="12.75">
      <c r="A430" s="1"/>
      <c r="B430" s="2"/>
      <c r="C430" s="2"/>
      <c r="D430" s="6"/>
      <c r="E430" s="2"/>
      <c r="F430" s="2"/>
      <c r="G430" s="4"/>
      <c r="H430" s="2"/>
    </row>
    <row r="431" spans="1:8" ht="12.75">
      <c r="A431" s="1"/>
      <c r="B431" s="2"/>
      <c r="C431" s="2"/>
      <c r="D431" s="6"/>
      <c r="E431" s="2"/>
      <c r="F431" s="2"/>
      <c r="G431" s="4"/>
      <c r="H431" s="2"/>
    </row>
    <row r="432" spans="1:8" ht="12.75">
      <c r="A432" s="1"/>
      <c r="B432" s="2"/>
      <c r="C432" s="2"/>
      <c r="D432" s="6"/>
      <c r="E432" s="2"/>
      <c r="F432" s="2"/>
      <c r="G432" s="4"/>
      <c r="H432" s="2"/>
    </row>
    <row r="433" spans="1:8" ht="12.75">
      <c r="A433" s="1"/>
      <c r="B433" s="2"/>
      <c r="C433" s="2"/>
      <c r="D433" s="6"/>
      <c r="E433" s="2"/>
      <c r="F433" s="2"/>
      <c r="G433" s="4"/>
      <c r="H433" s="2"/>
    </row>
    <row r="434" spans="1:8" ht="12.75">
      <c r="A434" s="1"/>
      <c r="B434" s="2"/>
      <c r="C434" s="2"/>
      <c r="D434" s="6"/>
      <c r="E434" s="2"/>
      <c r="F434" s="2"/>
      <c r="G434" s="4"/>
      <c r="H434" s="2"/>
    </row>
    <row r="435" spans="1:8" ht="12.75">
      <c r="A435" s="1"/>
      <c r="B435" s="2"/>
      <c r="C435" s="2"/>
      <c r="D435" s="6"/>
      <c r="E435" s="2"/>
      <c r="F435" s="2"/>
      <c r="G435" s="4"/>
      <c r="H435" s="2"/>
    </row>
    <row r="436" spans="1:8" ht="12.75">
      <c r="A436" s="1"/>
      <c r="B436" s="2"/>
      <c r="C436" s="2"/>
      <c r="D436" s="6"/>
      <c r="E436" s="2"/>
      <c r="F436" s="2"/>
      <c r="G436" s="4"/>
      <c r="H436" s="2"/>
    </row>
    <row r="437" spans="1:8" ht="12.75">
      <c r="A437" s="1"/>
      <c r="B437" s="2"/>
      <c r="C437" s="2"/>
      <c r="D437" s="6"/>
      <c r="E437" s="2"/>
      <c r="F437" s="2"/>
      <c r="G437" s="4"/>
      <c r="H437" s="2"/>
    </row>
    <row r="438" spans="1:8" ht="12.75">
      <c r="A438" s="1"/>
      <c r="B438" s="2"/>
      <c r="C438" s="2"/>
      <c r="D438" s="6"/>
      <c r="E438" s="2"/>
      <c r="F438" s="2"/>
      <c r="G438" s="4"/>
      <c r="H438" s="2"/>
    </row>
    <row r="439" spans="1:8" ht="12.75">
      <c r="A439" s="1"/>
      <c r="B439" s="2"/>
      <c r="C439" s="2"/>
      <c r="D439" s="6"/>
      <c r="E439" s="2"/>
      <c r="F439" s="2"/>
      <c r="G439" s="4"/>
      <c r="H439" s="2"/>
    </row>
    <row r="440" spans="1:8" ht="12.75">
      <c r="A440" s="1"/>
      <c r="B440" s="2"/>
      <c r="C440" s="2"/>
      <c r="D440" s="6"/>
      <c r="E440" s="2"/>
      <c r="F440" s="2"/>
      <c r="G440" s="4"/>
      <c r="H440" s="2"/>
    </row>
    <row r="441" spans="1:8" ht="12.75">
      <c r="A441" s="1"/>
      <c r="B441" s="2"/>
      <c r="C441" s="2"/>
      <c r="D441" s="6"/>
      <c r="E441" s="2"/>
      <c r="F441" s="2"/>
      <c r="G441" s="4"/>
      <c r="H441" s="2"/>
    </row>
    <row r="442" spans="1:8" ht="12.75">
      <c r="A442" s="1"/>
      <c r="B442" s="2"/>
      <c r="C442" s="2"/>
      <c r="D442" s="6"/>
      <c r="E442" s="2"/>
      <c r="F442" s="2"/>
      <c r="G442" s="4"/>
      <c r="H442" s="2"/>
    </row>
    <row r="443" spans="1:8" ht="12.75">
      <c r="A443" s="1"/>
      <c r="B443" s="2"/>
      <c r="C443" s="2"/>
      <c r="D443" s="6"/>
      <c r="E443" s="2"/>
      <c r="F443" s="2"/>
      <c r="G443" s="4"/>
      <c r="H443" s="2"/>
    </row>
    <row r="444" spans="1:8" ht="12.75">
      <c r="A444" s="1"/>
      <c r="B444" s="2"/>
      <c r="C444" s="2"/>
      <c r="D444" s="6"/>
      <c r="E444" s="2"/>
      <c r="F444" s="2"/>
      <c r="G444" s="4"/>
      <c r="H444" s="2"/>
    </row>
    <row r="445" spans="1:8" ht="12.75">
      <c r="A445" s="1"/>
      <c r="B445" s="2"/>
      <c r="C445" s="2"/>
      <c r="D445" s="6"/>
      <c r="E445" s="2"/>
      <c r="F445" s="2"/>
      <c r="G445" s="4"/>
      <c r="H445" s="2"/>
    </row>
    <row r="446" spans="1:8" ht="12.75">
      <c r="A446" s="1"/>
      <c r="B446" s="2"/>
      <c r="C446" s="2"/>
      <c r="D446" s="6"/>
      <c r="E446" s="2"/>
      <c r="F446" s="2"/>
      <c r="G446" s="4"/>
      <c r="H446" s="2"/>
    </row>
    <row r="447" spans="1:8" ht="12.75">
      <c r="A447" s="1"/>
      <c r="B447" s="2"/>
      <c r="C447" s="2"/>
      <c r="D447" s="6"/>
      <c r="E447" s="2"/>
      <c r="F447" s="2"/>
      <c r="G447" s="4"/>
      <c r="H447" s="2"/>
    </row>
    <row r="448" spans="1:8" ht="12.75">
      <c r="A448" s="1"/>
      <c r="B448" s="2"/>
      <c r="C448" s="2"/>
      <c r="D448" s="6"/>
      <c r="E448" s="2"/>
      <c r="F448" s="2"/>
      <c r="G448" s="4"/>
      <c r="H448" s="2"/>
    </row>
    <row r="449" spans="1:8" ht="12.75">
      <c r="A449" s="1"/>
      <c r="B449" s="2"/>
      <c r="C449" s="2"/>
      <c r="D449" s="6"/>
      <c r="E449" s="2"/>
      <c r="F449" s="2"/>
      <c r="G449" s="4"/>
      <c r="H449" s="2"/>
    </row>
    <row r="450" spans="1:8" ht="12.75">
      <c r="A450" s="1"/>
      <c r="B450" s="2"/>
      <c r="C450" s="2"/>
      <c r="D450" s="6"/>
      <c r="E450" s="2"/>
      <c r="F450" s="2"/>
      <c r="G450" s="4"/>
      <c r="H450" s="2"/>
    </row>
    <row r="451" spans="1:8" ht="12.75">
      <c r="A451" s="1"/>
      <c r="B451" s="2"/>
      <c r="C451" s="2"/>
      <c r="D451" s="6"/>
      <c r="E451" s="2"/>
      <c r="F451" s="2"/>
      <c r="G451" s="4"/>
      <c r="H451" s="2"/>
    </row>
    <row r="452" spans="1:8" ht="12.75">
      <c r="A452" s="1"/>
      <c r="B452" s="2"/>
      <c r="C452" s="2"/>
      <c r="D452" s="6"/>
      <c r="E452" s="2"/>
      <c r="F452" s="2"/>
      <c r="G452" s="4"/>
      <c r="H452" s="2"/>
    </row>
    <row r="453" spans="1:8" ht="12.75">
      <c r="A453" s="1"/>
      <c r="B453" s="2"/>
      <c r="C453" s="2"/>
      <c r="D453" s="6"/>
      <c r="E453" s="2"/>
      <c r="F453" s="2"/>
      <c r="G453" s="4"/>
      <c r="H453" s="2"/>
    </row>
    <row r="454" spans="1:8" ht="12.75">
      <c r="A454" s="1"/>
      <c r="B454" s="2"/>
      <c r="C454" s="2"/>
      <c r="D454" s="6"/>
      <c r="E454" s="2"/>
      <c r="F454" s="2"/>
      <c r="G454" s="4"/>
      <c r="H454" s="2"/>
    </row>
    <row r="455" spans="1:8" ht="12.75">
      <c r="A455" s="1"/>
      <c r="B455" s="2"/>
      <c r="C455" s="2"/>
      <c r="D455" s="6"/>
      <c r="E455" s="2"/>
      <c r="F455" s="2"/>
      <c r="G455" s="4"/>
      <c r="H455" s="2"/>
    </row>
    <row r="456" spans="1:8" ht="12.75">
      <c r="A456" s="1"/>
      <c r="B456" s="2"/>
      <c r="C456" s="2"/>
      <c r="D456" s="6"/>
      <c r="E456" s="2"/>
      <c r="F456" s="2"/>
      <c r="G456" s="4"/>
      <c r="H456" s="2"/>
    </row>
    <row r="457" spans="1:8" ht="12.75">
      <c r="A457" s="1"/>
      <c r="B457" s="2"/>
      <c r="C457" s="2"/>
      <c r="D457" s="6"/>
      <c r="E457" s="2"/>
      <c r="F457" s="2"/>
      <c r="G457" s="4"/>
      <c r="H457" s="2"/>
    </row>
    <row r="458" spans="1:8" ht="12.75">
      <c r="A458" s="1"/>
      <c r="B458" s="2"/>
      <c r="C458" s="2"/>
      <c r="D458" s="6"/>
      <c r="E458" s="2"/>
      <c r="F458" s="2"/>
      <c r="G458" s="4"/>
      <c r="H458" s="2"/>
    </row>
    <row r="459" spans="1:8" ht="12.75">
      <c r="A459" s="1"/>
      <c r="B459" s="2"/>
      <c r="C459" s="2"/>
      <c r="D459" s="6"/>
      <c r="E459" s="2"/>
      <c r="F459" s="2"/>
      <c r="G459" s="4"/>
      <c r="H459" s="2"/>
    </row>
    <row r="460" spans="1:8" ht="12.75">
      <c r="A460" s="1"/>
      <c r="B460" s="2"/>
      <c r="C460" s="2"/>
      <c r="D460" s="6"/>
      <c r="E460" s="2"/>
      <c r="F460" s="2"/>
      <c r="G460" s="4"/>
      <c r="H460" s="2"/>
    </row>
    <row r="461" spans="1:8" ht="12.75">
      <c r="A461" s="1"/>
      <c r="B461" s="2"/>
      <c r="C461" s="2"/>
      <c r="D461" s="6"/>
      <c r="E461" s="2"/>
      <c r="F461" s="2"/>
      <c r="G461" s="4"/>
      <c r="H461" s="2"/>
    </row>
    <row r="462" spans="1:8" ht="12.75">
      <c r="A462" s="1"/>
      <c r="B462" s="2"/>
      <c r="C462" s="2"/>
      <c r="D462" s="6"/>
      <c r="E462" s="2"/>
      <c r="F462" s="2"/>
      <c r="G462" s="4"/>
      <c r="H462" s="2"/>
    </row>
    <row r="463" spans="1:8" ht="12.75">
      <c r="A463" s="1"/>
      <c r="B463" s="2"/>
      <c r="C463" s="2"/>
      <c r="D463" s="6"/>
      <c r="E463" s="2"/>
      <c r="F463" s="2"/>
      <c r="G463" s="4"/>
      <c r="H463" s="2"/>
    </row>
    <row r="464" spans="1:8" ht="12.75">
      <c r="A464" s="1"/>
      <c r="B464" s="2"/>
      <c r="C464" s="2"/>
      <c r="D464" s="6"/>
      <c r="E464" s="2"/>
      <c r="F464" s="2"/>
      <c r="G464" s="4"/>
      <c r="H464" s="2"/>
    </row>
    <row r="465" spans="1:8" ht="12.75">
      <c r="A465" s="1"/>
      <c r="B465" s="2"/>
      <c r="C465" s="2"/>
      <c r="D465" s="6"/>
      <c r="E465" s="2"/>
      <c r="F465" s="2"/>
      <c r="G465" s="4"/>
      <c r="H465" s="2"/>
    </row>
    <row r="466" spans="1:8" ht="12.75">
      <c r="A466" s="1"/>
      <c r="B466" s="2"/>
      <c r="C466" s="2"/>
      <c r="D466" s="6"/>
      <c r="E466" s="2"/>
      <c r="F466" s="2"/>
      <c r="G466" s="4"/>
      <c r="H466" s="2"/>
    </row>
    <row r="467" spans="1:8" ht="12.75">
      <c r="A467" s="1"/>
      <c r="B467" s="2"/>
      <c r="C467" s="2"/>
      <c r="D467" s="6"/>
      <c r="E467" s="2"/>
      <c r="F467" s="2"/>
      <c r="G467" s="4"/>
      <c r="H467" s="2"/>
    </row>
    <row r="468" spans="1:8" ht="12.75">
      <c r="A468" s="1"/>
      <c r="B468" s="2"/>
      <c r="C468" s="2"/>
      <c r="D468" s="6"/>
      <c r="E468" s="2"/>
      <c r="F468" s="2"/>
      <c r="G468" s="4"/>
      <c r="H468" s="2"/>
    </row>
    <row r="469" spans="1:8" ht="12.75">
      <c r="A469" s="1"/>
      <c r="B469" s="2"/>
      <c r="C469" s="2"/>
      <c r="D469" s="6"/>
      <c r="E469" s="2"/>
      <c r="F469" s="2"/>
      <c r="G469" s="4"/>
      <c r="H469" s="2"/>
    </row>
    <row r="470" spans="1:8" ht="12.75">
      <c r="A470" s="1"/>
      <c r="B470" s="2"/>
      <c r="C470" s="2"/>
      <c r="D470" s="6"/>
      <c r="E470" s="2"/>
      <c r="F470" s="2"/>
      <c r="G470" s="4"/>
      <c r="H470" s="2"/>
    </row>
    <row r="471" spans="1:8" ht="12.75">
      <c r="A471" s="1"/>
      <c r="B471" s="2"/>
      <c r="C471" s="2"/>
      <c r="D471" s="6"/>
      <c r="E471" s="2"/>
      <c r="F471" s="2"/>
      <c r="G471" s="4"/>
      <c r="H471" s="2"/>
    </row>
    <row r="472" spans="1:8" ht="12.75">
      <c r="A472" s="1"/>
      <c r="B472" s="2"/>
      <c r="C472" s="2"/>
      <c r="D472" s="6"/>
      <c r="E472" s="2"/>
      <c r="F472" s="2"/>
      <c r="G472" s="4"/>
      <c r="H472" s="2"/>
    </row>
    <row r="473" spans="1:8" ht="12.75">
      <c r="A473" s="1"/>
      <c r="B473" s="2"/>
      <c r="C473" s="2"/>
      <c r="D473" s="6"/>
      <c r="E473" s="2"/>
      <c r="F473" s="2"/>
      <c r="G473" s="4"/>
      <c r="H473" s="2"/>
    </row>
    <row r="474" spans="1:8" ht="12.75">
      <c r="A474" s="1"/>
      <c r="B474" s="2"/>
      <c r="C474" s="2"/>
      <c r="D474" s="6"/>
      <c r="E474" s="2"/>
      <c r="F474" s="2"/>
      <c r="G474" s="4"/>
      <c r="H474" s="2"/>
    </row>
    <row r="475" spans="1:8" ht="12.75">
      <c r="A475" s="1"/>
      <c r="B475" s="2"/>
      <c r="C475" s="2"/>
      <c r="D475" s="6"/>
      <c r="E475" s="2"/>
      <c r="F475" s="2"/>
      <c r="G475" s="4"/>
      <c r="H475" s="2"/>
    </row>
    <row r="476" spans="1:8" ht="12.75">
      <c r="A476" s="1"/>
      <c r="B476" s="2"/>
      <c r="C476" s="2"/>
      <c r="D476" s="6"/>
      <c r="E476" s="2"/>
      <c r="F476" s="2"/>
      <c r="G476" s="4"/>
      <c r="H476" s="2"/>
    </row>
    <row r="477" spans="1:8" ht="12.75">
      <c r="A477" s="1"/>
      <c r="B477" s="2"/>
      <c r="C477" s="2"/>
      <c r="D477" s="6"/>
      <c r="E477" s="2"/>
      <c r="F477" s="2"/>
      <c r="G477" s="4"/>
      <c r="H477" s="2"/>
    </row>
    <row r="478" spans="1:8" ht="12.75">
      <c r="A478" s="1"/>
      <c r="B478" s="2"/>
      <c r="C478" s="2"/>
      <c r="D478" s="6"/>
      <c r="E478" s="2"/>
      <c r="F478" s="2"/>
      <c r="G478" s="4"/>
      <c r="H478" s="2"/>
    </row>
    <row r="479" spans="1:8" ht="12.75">
      <c r="A479" s="1"/>
      <c r="B479" s="2"/>
      <c r="C479" s="2"/>
      <c r="D479" s="6"/>
      <c r="E479" s="2"/>
      <c r="F479" s="2"/>
      <c r="G479" s="4"/>
      <c r="H479" s="2"/>
    </row>
    <row r="480" spans="1:8" ht="12.75">
      <c r="A480" s="1"/>
      <c r="B480" s="2"/>
      <c r="C480" s="2"/>
      <c r="D480" s="6"/>
      <c r="E480" s="2"/>
      <c r="F480" s="2"/>
      <c r="G480" s="4"/>
      <c r="H480" s="2"/>
    </row>
    <row r="481" spans="1:8" ht="12.75">
      <c r="A481" s="1"/>
      <c r="B481" s="2"/>
      <c r="C481" s="2"/>
      <c r="D481" s="6"/>
      <c r="E481" s="2"/>
      <c r="F481" s="2"/>
      <c r="G481" s="4"/>
      <c r="H481" s="2"/>
    </row>
    <row r="482" spans="1:8" ht="12.75">
      <c r="A482" s="1"/>
      <c r="B482" s="2"/>
      <c r="C482" s="2"/>
      <c r="D482" s="6"/>
      <c r="E482" s="2"/>
      <c r="F482" s="2"/>
      <c r="G482" s="4"/>
      <c r="H482" s="2"/>
    </row>
    <row r="483" spans="1:8" ht="12.75">
      <c r="A483" s="1"/>
      <c r="B483" s="2"/>
      <c r="C483" s="2"/>
      <c r="D483" s="6"/>
      <c r="E483" s="2"/>
      <c r="F483" s="2"/>
      <c r="G483" s="4"/>
      <c r="H483" s="2"/>
    </row>
    <row r="484" spans="1:8" ht="12.75">
      <c r="A484" s="1"/>
      <c r="B484" s="2"/>
      <c r="C484" s="2"/>
      <c r="D484" s="6"/>
      <c r="E484" s="2"/>
      <c r="F484" s="2"/>
      <c r="G484" s="4"/>
      <c r="H484" s="2"/>
    </row>
    <row r="485" spans="1:8" ht="12.75">
      <c r="A485" s="1"/>
      <c r="B485" s="2"/>
      <c r="C485" s="2"/>
      <c r="D485" s="6"/>
      <c r="E485" s="2"/>
      <c r="F485" s="2"/>
      <c r="G485" s="4"/>
      <c r="H485" s="2"/>
    </row>
    <row r="486" spans="1:8" ht="12.75">
      <c r="A486" s="1"/>
      <c r="B486" s="2"/>
      <c r="C486" s="2"/>
      <c r="D486" s="6"/>
      <c r="E486" s="2"/>
      <c r="F486" s="2"/>
      <c r="G486" s="4"/>
      <c r="H486" s="2"/>
    </row>
    <row r="487" spans="1:8" ht="12.75">
      <c r="A487" s="1"/>
      <c r="B487" s="2"/>
      <c r="C487" s="2"/>
      <c r="D487" s="6"/>
      <c r="E487" s="2"/>
      <c r="F487" s="2"/>
      <c r="G487" s="4"/>
      <c r="H487" s="2"/>
    </row>
    <row r="488" spans="1:8" ht="12.75">
      <c r="A488" s="1"/>
      <c r="B488" s="2"/>
      <c r="C488" s="2"/>
      <c r="D488" s="6"/>
      <c r="E488" s="2"/>
      <c r="F488" s="2"/>
      <c r="G488" s="4"/>
      <c r="H488" s="2"/>
    </row>
    <row r="489" spans="1:8" ht="12.75">
      <c r="A489" s="1"/>
      <c r="B489" s="2"/>
      <c r="C489" s="2"/>
      <c r="D489" s="6"/>
      <c r="E489" s="2"/>
      <c r="F489" s="2"/>
      <c r="G489" s="4"/>
      <c r="H489" s="2"/>
    </row>
    <row r="490" spans="1:8" ht="12.75">
      <c r="A490" s="1"/>
      <c r="B490" s="2"/>
      <c r="C490" s="2"/>
      <c r="D490" s="6"/>
      <c r="E490" s="2"/>
      <c r="F490" s="2"/>
      <c r="G490" s="4"/>
      <c r="H490" s="2"/>
    </row>
    <row r="491" spans="1:8" ht="12.75">
      <c r="A491" s="1"/>
      <c r="B491" s="2"/>
      <c r="C491" s="2"/>
      <c r="D491" s="6"/>
      <c r="E491" s="2"/>
      <c r="F491" s="2"/>
      <c r="G491" s="4"/>
      <c r="H491" s="2"/>
    </row>
    <row r="492" spans="1:8" ht="12.75">
      <c r="A492" s="1"/>
      <c r="B492" s="2"/>
      <c r="C492" s="2"/>
      <c r="D492" s="6"/>
      <c r="E492" s="2"/>
      <c r="F492" s="2"/>
      <c r="G492" s="4"/>
      <c r="H492" s="2"/>
    </row>
    <row r="493" spans="1:8" ht="12.75">
      <c r="A493" s="1"/>
      <c r="B493" s="2"/>
      <c r="C493" s="2"/>
      <c r="D493" s="6"/>
      <c r="E493" s="2"/>
      <c r="F493" s="2"/>
      <c r="G493" s="4"/>
      <c r="H493" s="2"/>
    </row>
    <row r="494" spans="1:8" ht="12.75">
      <c r="A494" s="1"/>
      <c r="B494" s="2"/>
      <c r="C494" s="2"/>
      <c r="D494" s="6"/>
      <c r="E494" s="2"/>
      <c r="F494" s="2"/>
      <c r="G494" s="4"/>
      <c r="H494" s="2"/>
    </row>
    <row r="495" spans="1:8" ht="12.75">
      <c r="A495" s="1"/>
      <c r="B495" s="2"/>
      <c r="C495" s="2"/>
      <c r="D495" s="6"/>
      <c r="E495" s="2"/>
      <c r="F495" s="2"/>
      <c r="G495" s="4"/>
      <c r="H495" s="2"/>
    </row>
    <row r="496" spans="1:8" ht="12.75">
      <c r="A496" s="1"/>
      <c r="B496" s="2"/>
      <c r="C496" s="2"/>
      <c r="D496" s="6"/>
      <c r="E496" s="2"/>
      <c r="F496" s="2"/>
      <c r="G496" s="4"/>
      <c r="H496" s="2"/>
    </row>
    <row r="497" spans="1:8" ht="12.75">
      <c r="A497" s="1"/>
      <c r="B497" s="2"/>
      <c r="C497" s="2"/>
      <c r="D497" s="6"/>
      <c r="E497" s="2"/>
      <c r="F497" s="2"/>
      <c r="G497" s="4"/>
      <c r="H497" s="2"/>
    </row>
    <row r="498" spans="1:8" ht="12.75">
      <c r="A498" s="1"/>
      <c r="B498" s="2"/>
      <c r="C498" s="2"/>
      <c r="D498" s="6"/>
      <c r="E498" s="2"/>
      <c r="F498" s="2"/>
      <c r="G498" s="4"/>
      <c r="H498" s="2"/>
    </row>
    <row r="499" spans="1:8" ht="12.75">
      <c r="A499" s="1"/>
      <c r="B499" s="2"/>
      <c r="C499" s="2"/>
      <c r="D499" s="6"/>
      <c r="E499" s="2"/>
      <c r="F499" s="2"/>
      <c r="G499" s="4"/>
      <c r="H499" s="2"/>
    </row>
    <row r="500" spans="1:8" ht="12.75">
      <c r="A500" s="1"/>
      <c r="B500" s="2"/>
      <c r="C500" s="2"/>
      <c r="D500" s="6"/>
      <c r="E500" s="2"/>
      <c r="F500" s="2"/>
      <c r="G500" s="4"/>
      <c r="H500" s="2"/>
    </row>
    <row r="501" spans="1:8" ht="12.75">
      <c r="A501" s="1"/>
      <c r="B501" s="2"/>
      <c r="C501" s="2"/>
      <c r="D501" s="6"/>
      <c r="E501" s="2"/>
      <c r="F501" s="2"/>
      <c r="G501" s="4"/>
      <c r="H501" s="2"/>
    </row>
    <row r="502" spans="1:8" ht="12.75">
      <c r="A502" s="1"/>
      <c r="B502" s="2"/>
      <c r="C502" s="2"/>
      <c r="D502" s="6"/>
      <c r="E502" s="2"/>
      <c r="F502" s="2"/>
      <c r="G502" s="4"/>
      <c r="H502" s="2"/>
    </row>
    <row r="503" spans="1:8" ht="12.75">
      <c r="A503" s="1"/>
      <c r="B503" s="2"/>
      <c r="C503" s="2"/>
      <c r="D503" s="6"/>
      <c r="E503" s="2"/>
      <c r="F503" s="2"/>
      <c r="G503" s="4"/>
      <c r="H503" s="2"/>
    </row>
    <row r="504" spans="1:8" ht="12.75">
      <c r="A504" s="1"/>
      <c r="B504" s="2"/>
      <c r="C504" s="2"/>
      <c r="D504" s="6"/>
      <c r="E504" s="2"/>
      <c r="F504" s="2"/>
      <c r="G504" s="4"/>
      <c r="H504" s="2"/>
    </row>
    <row r="505" spans="1:8" ht="12.75">
      <c r="A505" s="1"/>
      <c r="B505" s="2"/>
      <c r="C505" s="2"/>
      <c r="D505" s="6"/>
      <c r="E505" s="2"/>
      <c r="F505" s="2"/>
      <c r="G505" s="4"/>
      <c r="H505" s="2"/>
    </row>
    <row r="506" spans="1:8" ht="12.75">
      <c r="A506" s="1"/>
      <c r="B506" s="2"/>
      <c r="C506" s="2"/>
      <c r="D506" s="6"/>
      <c r="E506" s="2"/>
      <c r="F506" s="2"/>
      <c r="G506" s="4"/>
      <c r="H506" s="2"/>
    </row>
    <row r="507" spans="1:8" ht="12.75">
      <c r="A507" s="1"/>
      <c r="B507" s="2"/>
      <c r="C507" s="2"/>
      <c r="D507" s="6"/>
      <c r="E507" s="2"/>
      <c r="F507" s="2"/>
      <c r="G507" s="4"/>
      <c r="H507" s="2"/>
    </row>
    <row r="508" spans="1:8" ht="12.75">
      <c r="A508" s="1"/>
      <c r="B508" s="2"/>
      <c r="C508" s="2"/>
      <c r="D508" s="6"/>
      <c r="E508" s="2"/>
      <c r="F508" s="2"/>
      <c r="G508" s="4"/>
      <c r="H508" s="2"/>
    </row>
    <row r="509" spans="1:8" ht="12.75">
      <c r="A509" s="1"/>
      <c r="B509" s="2"/>
      <c r="C509" s="2"/>
      <c r="D509" s="6"/>
      <c r="E509" s="2"/>
      <c r="F509" s="2"/>
      <c r="G509" s="4"/>
      <c r="H509" s="2"/>
    </row>
    <row r="510" spans="1:8" ht="12.75">
      <c r="A510" s="1"/>
      <c r="B510" s="2"/>
      <c r="C510" s="2"/>
      <c r="D510" s="6"/>
      <c r="E510" s="2"/>
      <c r="F510" s="2"/>
      <c r="G510" s="4"/>
      <c r="H510" s="2"/>
    </row>
    <row r="511" spans="1:8" ht="12.75">
      <c r="A511" s="1"/>
      <c r="B511" s="2"/>
      <c r="C511" s="2"/>
      <c r="D511" s="6"/>
      <c r="E511" s="2"/>
      <c r="F511" s="2"/>
      <c r="G511" s="4"/>
      <c r="H511" s="2"/>
    </row>
    <row r="512" spans="1:8" ht="12.75">
      <c r="A512" s="1"/>
      <c r="B512" s="2"/>
      <c r="C512" s="2"/>
      <c r="D512" s="6"/>
      <c r="E512" s="2"/>
      <c r="F512" s="2"/>
      <c r="G512" s="4"/>
      <c r="H512" s="2"/>
    </row>
    <row r="513" spans="1:8" ht="12.75">
      <c r="A513" s="1"/>
      <c r="B513" s="2"/>
      <c r="C513" s="2"/>
      <c r="D513" s="6"/>
      <c r="E513" s="2"/>
      <c r="F513" s="2"/>
      <c r="G513" s="4"/>
      <c r="H513" s="2"/>
    </row>
    <row r="514" spans="1:8" ht="12.75">
      <c r="A514" s="1"/>
      <c r="B514" s="2"/>
      <c r="C514" s="2"/>
      <c r="D514" s="6"/>
      <c r="E514" s="2"/>
      <c r="F514" s="2"/>
      <c r="G514" s="4"/>
      <c r="H514" s="2"/>
    </row>
    <row r="515" spans="1:8" ht="12.75">
      <c r="A515" s="1"/>
      <c r="B515" s="2"/>
      <c r="C515" s="2"/>
      <c r="D515" s="6"/>
      <c r="E515" s="2"/>
      <c r="F515" s="2"/>
      <c r="G515" s="4"/>
      <c r="H515" s="2"/>
    </row>
    <row r="516" spans="1:8" ht="12.75">
      <c r="A516" s="1"/>
      <c r="B516" s="2"/>
      <c r="C516" s="2"/>
      <c r="D516" s="6"/>
      <c r="E516" s="2"/>
      <c r="F516" s="2"/>
      <c r="G516" s="4"/>
      <c r="H516" s="2"/>
    </row>
    <row r="517" spans="1:8" ht="12.75">
      <c r="A517" s="1"/>
      <c r="B517" s="2"/>
      <c r="C517" s="2"/>
      <c r="D517" s="6"/>
      <c r="E517" s="2"/>
      <c r="F517" s="2"/>
      <c r="G517" s="4"/>
      <c r="H517" s="2"/>
    </row>
    <row r="518" spans="1:8" ht="12.75">
      <c r="A518" s="1"/>
      <c r="B518" s="2"/>
      <c r="C518" s="2"/>
      <c r="D518" s="6"/>
      <c r="E518" s="2"/>
      <c r="F518" s="2"/>
      <c r="G518" s="4"/>
      <c r="H518" s="2"/>
    </row>
    <row r="519" spans="1:8" ht="12.75">
      <c r="A519" s="1"/>
      <c r="B519" s="2"/>
      <c r="C519" s="2"/>
      <c r="D519" s="6"/>
      <c r="E519" s="2"/>
      <c r="F519" s="2"/>
      <c r="G519" s="4"/>
      <c r="H519" s="2"/>
    </row>
    <row r="520" spans="1:8" ht="12.75">
      <c r="A520" s="1"/>
      <c r="B520" s="2"/>
      <c r="C520" s="2"/>
      <c r="D520" s="6"/>
      <c r="E520" s="2"/>
      <c r="F520" s="2"/>
      <c r="G520" s="4"/>
      <c r="H520" s="2"/>
    </row>
    <row r="521" spans="1:8" ht="12.75">
      <c r="A521" s="1"/>
      <c r="B521" s="2"/>
      <c r="C521" s="2"/>
      <c r="D521" s="6"/>
      <c r="E521" s="2"/>
      <c r="F521" s="2"/>
      <c r="G521" s="4"/>
      <c r="H521" s="2"/>
    </row>
    <row r="522" spans="1:8" ht="12.75">
      <c r="A522" s="1"/>
      <c r="B522" s="2"/>
      <c r="C522" s="2"/>
      <c r="D522" s="6"/>
      <c r="E522" s="2"/>
      <c r="F522" s="2"/>
      <c r="G522" s="4"/>
      <c r="H522" s="2"/>
    </row>
    <row r="523" spans="1:8" ht="12.75">
      <c r="A523" s="1"/>
      <c r="B523" s="2"/>
      <c r="C523" s="2"/>
      <c r="D523" s="6"/>
      <c r="E523" s="2"/>
      <c r="F523" s="2"/>
      <c r="G523" s="4"/>
      <c r="H523" s="2"/>
    </row>
    <row r="524" spans="1:8" ht="12.75">
      <c r="A524" s="1"/>
      <c r="B524" s="2"/>
      <c r="C524" s="2"/>
      <c r="D524" s="6"/>
      <c r="E524" s="2"/>
      <c r="F524" s="2"/>
      <c r="G524" s="4"/>
      <c r="H524" s="2"/>
    </row>
    <row r="525" spans="1:8" ht="12.75">
      <c r="A525" s="1"/>
      <c r="B525" s="2"/>
      <c r="C525" s="2"/>
      <c r="D525" s="6"/>
      <c r="E525" s="2"/>
      <c r="F525" s="2"/>
      <c r="G525" s="4"/>
      <c r="H525" s="2"/>
    </row>
    <row r="526" spans="1:8" ht="12.75">
      <c r="A526" s="1"/>
      <c r="B526" s="2"/>
      <c r="C526" s="2"/>
      <c r="D526" s="6"/>
      <c r="E526" s="2"/>
      <c r="F526" s="2"/>
      <c r="G526" s="4"/>
      <c r="H526" s="2"/>
    </row>
    <row r="527" spans="1:8" ht="12.75">
      <c r="A527" s="1"/>
      <c r="B527" s="2"/>
      <c r="C527" s="2"/>
      <c r="D527" s="6"/>
      <c r="E527" s="2"/>
      <c r="F527" s="2"/>
      <c r="G527" s="4"/>
      <c r="H527" s="2"/>
    </row>
    <row r="528" spans="1:8" ht="12.75">
      <c r="A528" s="1"/>
      <c r="B528" s="2"/>
      <c r="C528" s="2"/>
      <c r="D528" s="6"/>
      <c r="E528" s="2"/>
      <c r="F528" s="2"/>
      <c r="G528" s="4"/>
      <c r="H528" s="2"/>
    </row>
    <row r="529" spans="1:8" ht="12.75">
      <c r="A529" s="1"/>
      <c r="B529" s="2"/>
      <c r="C529" s="2"/>
      <c r="D529" s="6"/>
      <c r="E529" s="2"/>
      <c r="F529" s="2"/>
      <c r="G529" s="4"/>
      <c r="H529" s="2"/>
    </row>
    <row r="530" spans="1:8" ht="12.75">
      <c r="A530" s="1"/>
      <c r="B530" s="2"/>
      <c r="C530" s="2"/>
      <c r="D530" s="6"/>
      <c r="E530" s="2"/>
      <c r="F530" s="2"/>
      <c r="G530" s="4"/>
      <c r="H530" s="2"/>
    </row>
    <row r="531" spans="1:8" ht="12.75">
      <c r="A531" s="1"/>
      <c r="B531" s="2"/>
      <c r="C531" s="2"/>
      <c r="D531" s="6"/>
      <c r="E531" s="2"/>
      <c r="F531" s="2"/>
      <c r="G531" s="4"/>
      <c r="H531" s="2"/>
    </row>
    <row r="532" spans="1:8" ht="12.75">
      <c r="A532" s="1"/>
      <c r="B532" s="2"/>
      <c r="C532" s="2"/>
      <c r="D532" s="6"/>
      <c r="E532" s="2"/>
      <c r="F532" s="2"/>
      <c r="G532" s="4"/>
      <c r="H532" s="2"/>
    </row>
    <row r="533" spans="1:8" ht="12.75">
      <c r="A533" s="1"/>
      <c r="B533" s="2"/>
      <c r="C533" s="2"/>
      <c r="D533" s="6"/>
      <c r="E533" s="2"/>
      <c r="F533" s="2"/>
      <c r="G533" s="4"/>
      <c r="H533" s="2"/>
    </row>
    <row r="534" spans="1:8" ht="12.75">
      <c r="A534" s="1"/>
      <c r="B534" s="2"/>
      <c r="C534" s="2"/>
      <c r="D534" s="6"/>
      <c r="E534" s="2"/>
      <c r="F534" s="2"/>
      <c r="G534" s="4"/>
      <c r="H534" s="2"/>
    </row>
    <row r="535" spans="1:8" ht="12.75">
      <c r="A535" s="1"/>
      <c r="B535" s="2"/>
      <c r="C535" s="2"/>
      <c r="D535" s="6"/>
      <c r="E535" s="2"/>
      <c r="F535" s="2"/>
      <c r="G535" s="4"/>
      <c r="H535" s="2"/>
    </row>
    <row r="536" spans="1:8" ht="12.75">
      <c r="A536" s="1"/>
      <c r="B536" s="2"/>
      <c r="C536" s="2"/>
      <c r="D536" s="6"/>
      <c r="E536" s="2"/>
      <c r="F536" s="2"/>
      <c r="G536" s="4"/>
      <c r="H536" s="2"/>
    </row>
    <row r="537" spans="1:8" ht="12.75">
      <c r="A537" s="1"/>
      <c r="B537" s="2"/>
      <c r="C537" s="2"/>
      <c r="D537" s="6"/>
      <c r="E537" s="2"/>
      <c r="F537" s="2"/>
      <c r="G537" s="4"/>
      <c r="H537" s="2"/>
    </row>
    <row r="538" spans="1:8" ht="12.75">
      <c r="A538" s="1"/>
      <c r="B538" s="2"/>
      <c r="C538" s="2"/>
      <c r="D538" s="6"/>
      <c r="E538" s="2"/>
      <c r="F538" s="2"/>
      <c r="G538" s="4"/>
      <c r="H538" s="2"/>
    </row>
    <row r="539" spans="1:8" ht="12.75">
      <c r="A539" s="1"/>
      <c r="B539" s="2"/>
      <c r="C539" s="2"/>
      <c r="D539" s="6"/>
      <c r="E539" s="2"/>
      <c r="F539" s="2"/>
      <c r="G539" s="4"/>
      <c r="H539" s="2"/>
    </row>
    <row r="540" spans="1:8" ht="12.75">
      <c r="A540" s="1"/>
      <c r="B540" s="2"/>
      <c r="C540" s="2"/>
      <c r="D540" s="6"/>
      <c r="E540" s="2"/>
      <c r="F540" s="2"/>
      <c r="G540" s="4"/>
      <c r="H540" s="2"/>
    </row>
    <row r="541" spans="1:8" ht="12.75">
      <c r="A541" s="1"/>
      <c r="B541" s="2"/>
      <c r="C541" s="2"/>
      <c r="D541" s="6"/>
      <c r="E541" s="2"/>
      <c r="F541" s="2"/>
      <c r="G541" s="4"/>
      <c r="H541" s="2"/>
    </row>
    <row r="542" spans="1:8" ht="12.75">
      <c r="A542" s="1"/>
      <c r="B542" s="2"/>
      <c r="C542" s="2"/>
      <c r="D542" s="6"/>
      <c r="E542" s="2"/>
      <c r="F542" s="2"/>
      <c r="G542" s="4"/>
      <c r="H542" s="2"/>
    </row>
    <row r="543" spans="1:8" ht="12.75">
      <c r="A543" s="1"/>
      <c r="B543" s="2"/>
      <c r="C543" s="2"/>
      <c r="D543" s="6"/>
      <c r="E543" s="2"/>
      <c r="F543" s="2"/>
      <c r="G543" s="4"/>
      <c r="H543" s="2"/>
    </row>
    <row r="544" spans="1:8" ht="12.75">
      <c r="A544" s="1"/>
      <c r="B544" s="2"/>
      <c r="C544" s="2"/>
      <c r="D544" s="6"/>
      <c r="E544" s="2"/>
      <c r="F544" s="2"/>
      <c r="G544" s="4"/>
      <c r="H544" s="2"/>
    </row>
    <row r="545" spans="1:8" ht="12.75">
      <c r="A545" s="1"/>
      <c r="B545" s="2"/>
      <c r="C545" s="2"/>
      <c r="D545" s="6"/>
      <c r="E545" s="2"/>
      <c r="F545" s="2"/>
      <c r="G545" s="4"/>
      <c r="H545" s="2"/>
    </row>
    <row r="546" spans="1:8" ht="12.75">
      <c r="A546" s="1"/>
      <c r="B546" s="2"/>
      <c r="C546" s="2"/>
      <c r="D546" s="6"/>
      <c r="E546" s="2"/>
      <c r="F546" s="2"/>
      <c r="G546" s="4"/>
      <c r="H546" s="2"/>
    </row>
    <row r="547" spans="1:8" ht="12.75">
      <c r="A547" s="1"/>
      <c r="B547" s="2"/>
      <c r="C547" s="2"/>
      <c r="D547" s="6"/>
      <c r="E547" s="2"/>
      <c r="F547" s="2"/>
      <c r="G547" s="4"/>
      <c r="H547" s="2"/>
    </row>
    <row r="548" spans="1:8" ht="12.75">
      <c r="A548" s="1"/>
      <c r="B548" s="2"/>
      <c r="C548" s="2"/>
      <c r="D548" s="6"/>
      <c r="E548" s="2"/>
      <c r="F548" s="2"/>
      <c r="G548" s="4"/>
      <c r="H548" s="2"/>
    </row>
    <row r="549" spans="1:8" ht="12.75">
      <c r="A549" s="1"/>
      <c r="B549" s="2"/>
      <c r="C549" s="2"/>
      <c r="D549" s="6"/>
      <c r="E549" s="2"/>
      <c r="F549" s="2"/>
      <c r="G549" s="4"/>
      <c r="H549" s="2"/>
    </row>
    <row r="550" spans="1:8" ht="12.75">
      <c r="A550" s="1"/>
      <c r="B550" s="2"/>
      <c r="C550" s="2"/>
      <c r="D550" s="6"/>
      <c r="E550" s="2"/>
      <c r="F550" s="2"/>
      <c r="G550" s="4"/>
      <c r="H550" s="2"/>
    </row>
    <row r="551" spans="1:8" ht="12.75">
      <c r="A551" s="1"/>
      <c r="B551" s="2"/>
      <c r="C551" s="2"/>
      <c r="D551" s="6"/>
      <c r="E551" s="2"/>
      <c r="F551" s="2"/>
      <c r="G551" s="4"/>
      <c r="H551" s="2"/>
    </row>
    <row r="552" spans="1:8" ht="12.75">
      <c r="A552" s="1"/>
      <c r="B552" s="2"/>
      <c r="C552" s="2"/>
      <c r="D552" s="6"/>
      <c r="E552" s="2"/>
      <c r="F552" s="2"/>
      <c r="G552" s="4"/>
      <c r="H552" s="2"/>
    </row>
    <row r="553" spans="1:8" ht="12.75">
      <c r="A553" s="1"/>
      <c r="B553" s="2"/>
      <c r="C553" s="2"/>
      <c r="D553" s="6"/>
      <c r="E553" s="2"/>
      <c r="F553" s="2"/>
      <c r="G553" s="4"/>
      <c r="H553" s="2"/>
    </row>
    <row r="554" spans="1:8" ht="12.75">
      <c r="A554" s="1"/>
      <c r="B554" s="2"/>
      <c r="C554" s="2"/>
      <c r="D554" s="6"/>
      <c r="E554" s="2"/>
      <c r="F554" s="2"/>
      <c r="G554" s="4"/>
      <c r="H554" s="2"/>
    </row>
    <row r="555" spans="1:8" ht="12.75">
      <c r="A555" s="1"/>
      <c r="B555" s="2"/>
      <c r="C555" s="2"/>
      <c r="D555" s="6"/>
      <c r="E555" s="2"/>
      <c r="F555" s="2"/>
      <c r="G555" s="4"/>
      <c r="H555" s="2"/>
    </row>
    <row r="556" spans="1:8" ht="12.75">
      <c r="A556" s="1"/>
      <c r="B556" s="2"/>
      <c r="C556" s="2"/>
      <c r="D556" s="6"/>
      <c r="E556" s="2"/>
      <c r="F556" s="2"/>
      <c r="G556" s="4"/>
      <c r="H556" s="2"/>
    </row>
    <row r="557" spans="1:8" ht="12.75">
      <c r="A557" s="1"/>
      <c r="B557" s="2"/>
      <c r="C557" s="2"/>
      <c r="D557" s="6"/>
      <c r="E557" s="2"/>
      <c r="F557" s="2"/>
      <c r="G557" s="4"/>
      <c r="H557" s="2"/>
    </row>
    <row r="558" spans="1:8" ht="12.75">
      <c r="A558" s="1"/>
      <c r="B558" s="2"/>
      <c r="C558" s="2"/>
      <c r="D558" s="6"/>
      <c r="E558" s="2"/>
      <c r="F558" s="2"/>
      <c r="G558" s="4"/>
      <c r="H558" s="2"/>
    </row>
    <row r="559" spans="1:8" ht="12.75">
      <c r="A559" s="1"/>
      <c r="B559" s="2"/>
      <c r="C559" s="2"/>
      <c r="D559" s="6"/>
      <c r="E559" s="2"/>
      <c r="F559" s="2"/>
      <c r="G559" s="4"/>
      <c r="H559" s="2"/>
    </row>
    <row r="560" spans="1:8" ht="12.75">
      <c r="A560" s="1"/>
      <c r="B560" s="2"/>
      <c r="C560" s="2"/>
      <c r="D560" s="6"/>
      <c r="E560" s="2"/>
      <c r="F560" s="2"/>
      <c r="G560" s="4"/>
      <c r="H560" s="2"/>
    </row>
    <row r="561" spans="1:8" ht="12.75">
      <c r="A561" s="1"/>
      <c r="B561" s="2"/>
      <c r="C561" s="2"/>
      <c r="D561" s="6"/>
      <c r="E561" s="2"/>
      <c r="F561" s="2"/>
      <c r="G561" s="4"/>
      <c r="H561" s="2"/>
    </row>
    <row r="562" spans="1:8" ht="12.75">
      <c r="A562" s="1"/>
      <c r="B562" s="2"/>
      <c r="C562" s="2"/>
      <c r="D562" s="6"/>
      <c r="E562" s="2"/>
      <c r="F562" s="2"/>
      <c r="G562" s="4"/>
      <c r="H562" s="2"/>
    </row>
    <row r="563" spans="1:8" ht="12.75">
      <c r="A563" s="1"/>
      <c r="B563" s="2"/>
      <c r="C563" s="2"/>
      <c r="D563" s="6"/>
      <c r="E563" s="2"/>
      <c r="F563" s="2"/>
      <c r="G563" s="4"/>
      <c r="H563" s="2"/>
    </row>
    <row r="564" spans="1:8" ht="12.75">
      <c r="A564" s="1"/>
      <c r="B564" s="2"/>
      <c r="C564" s="2"/>
      <c r="D564" s="6"/>
      <c r="E564" s="2"/>
      <c r="F564" s="2"/>
      <c r="G564" s="4"/>
      <c r="H564" s="2"/>
    </row>
    <row r="565" spans="1:8" ht="12.75">
      <c r="A565" s="1"/>
      <c r="B565" s="2"/>
      <c r="C565" s="2"/>
      <c r="D565" s="6"/>
      <c r="E565" s="2"/>
      <c r="F565" s="2"/>
      <c r="G565" s="4"/>
      <c r="H565" s="2"/>
    </row>
    <row r="566" spans="1:8" ht="12.75">
      <c r="A566" s="1"/>
      <c r="B566" s="2"/>
      <c r="C566" s="2"/>
      <c r="D566" s="6"/>
      <c r="E566" s="2"/>
      <c r="F566" s="2"/>
      <c r="G566" s="4"/>
      <c r="H566" s="2"/>
    </row>
    <row r="567" spans="1:8" ht="12.75">
      <c r="A567" s="1"/>
      <c r="B567" s="2"/>
      <c r="C567" s="2"/>
      <c r="D567" s="6"/>
      <c r="E567" s="2"/>
      <c r="F567" s="2"/>
      <c r="G567" s="4"/>
      <c r="H567" s="2"/>
    </row>
    <row r="568" spans="1:8" ht="12.75">
      <c r="A568" s="1"/>
      <c r="B568" s="2"/>
      <c r="C568" s="2"/>
      <c r="D568" s="6"/>
      <c r="E568" s="2"/>
      <c r="F568" s="2"/>
      <c r="G568" s="4"/>
      <c r="H568" s="2"/>
    </row>
    <row r="569" spans="1:8" ht="12.75">
      <c r="A569" s="1"/>
      <c r="B569" s="2"/>
      <c r="C569" s="2"/>
      <c r="D569" s="6"/>
      <c r="E569" s="2"/>
      <c r="F569" s="2"/>
      <c r="G569" s="4"/>
      <c r="H569" s="2"/>
    </row>
    <row r="570" spans="1:8" ht="12.75">
      <c r="A570" s="1"/>
      <c r="B570" s="2"/>
      <c r="C570" s="2"/>
      <c r="D570" s="6"/>
      <c r="E570" s="2"/>
      <c r="F570" s="2"/>
      <c r="G570" s="4"/>
      <c r="H570" s="2"/>
    </row>
    <row r="571" spans="1:8" ht="12.75">
      <c r="A571" s="1"/>
      <c r="B571" s="2"/>
      <c r="C571" s="2"/>
      <c r="D571" s="6"/>
      <c r="E571" s="2"/>
      <c r="F571" s="2"/>
      <c r="G571" s="4"/>
      <c r="H571" s="2"/>
    </row>
    <row r="572" spans="1:8" ht="12.75">
      <c r="A572" s="1"/>
      <c r="B572" s="2"/>
      <c r="C572" s="2"/>
      <c r="D572" s="6"/>
      <c r="E572" s="2"/>
      <c r="F572" s="2"/>
      <c r="G572" s="4"/>
      <c r="H572" s="2"/>
    </row>
    <row r="573" spans="1:8" ht="12.75">
      <c r="A573" s="1"/>
      <c r="B573" s="2"/>
      <c r="C573" s="2"/>
      <c r="D573" s="6"/>
      <c r="E573" s="2"/>
      <c r="F573" s="2"/>
      <c r="G573" s="4"/>
      <c r="H573" s="2"/>
    </row>
    <row r="574" spans="1:8" ht="12.75">
      <c r="A574" s="1"/>
      <c r="B574" s="2"/>
      <c r="C574" s="2"/>
      <c r="D574" s="6"/>
      <c r="E574" s="2"/>
      <c r="F574" s="2"/>
      <c r="G574" s="4"/>
      <c r="H574" s="2"/>
    </row>
    <row r="575" spans="1:8" ht="12.75">
      <c r="A575" s="1"/>
      <c r="B575" s="2"/>
      <c r="C575" s="2"/>
      <c r="D575" s="6"/>
      <c r="E575" s="2"/>
      <c r="F575" s="2"/>
      <c r="G575" s="4"/>
      <c r="H575" s="2"/>
    </row>
    <row r="576" spans="1:8" ht="12.75">
      <c r="A576" s="1"/>
      <c r="B576" s="2"/>
      <c r="C576" s="2"/>
      <c r="D576" s="6"/>
      <c r="E576" s="2"/>
      <c r="F576" s="2"/>
      <c r="G576" s="4"/>
      <c r="H576" s="2"/>
    </row>
    <row r="577" spans="1:8" ht="12.75">
      <c r="A577" s="1"/>
      <c r="B577" s="2"/>
      <c r="C577" s="2"/>
      <c r="D577" s="6"/>
      <c r="E577" s="2"/>
      <c r="F577" s="2"/>
      <c r="G577" s="4"/>
      <c r="H577" s="2"/>
    </row>
    <row r="578" spans="1:8" ht="12.75">
      <c r="A578" s="1"/>
      <c r="B578" s="2"/>
      <c r="C578" s="2"/>
      <c r="D578" s="6"/>
      <c r="E578" s="2"/>
      <c r="F578" s="2"/>
      <c r="G578" s="4"/>
      <c r="H578" s="2"/>
    </row>
    <row r="579" spans="1:8" ht="12.75">
      <c r="A579" s="1"/>
      <c r="B579" s="2"/>
      <c r="C579" s="2"/>
      <c r="D579" s="6"/>
      <c r="E579" s="2"/>
      <c r="F579" s="2"/>
      <c r="G579" s="4"/>
      <c r="H579" s="2"/>
    </row>
    <row r="580" spans="1:8" ht="12.75">
      <c r="A580" s="1"/>
      <c r="B580" s="2"/>
      <c r="C580" s="2"/>
      <c r="D580" s="6"/>
      <c r="E580" s="2"/>
      <c r="F580" s="2"/>
      <c r="G580" s="4"/>
      <c r="H580" s="2"/>
    </row>
    <row r="581" spans="1:8" ht="12.75">
      <c r="A581" s="1"/>
      <c r="B581" s="2"/>
      <c r="C581" s="2"/>
      <c r="D581" s="6"/>
      <c r="E581" s="2"/>
      <c r="F581" s="2"/>
      <c r="G581" s="4"/>
      <c r="H581" s="2"/>
    </row>
    <row r="582" spans="1:8" ht="12.75">
      <c r="A582" s="1"/>
      <c r="B582" s="2"/>
      <c r="C582" s="2"/>
      <c r="D582" s="6"/>
      <c r="E582" s="2"/>
      <c r="F582" s="2"/>
      <c r="G582" s="4"/>
      <c r="H582" s="2"/>
    </row>
    <row r="583" spans="1:8" ht="12.75">
      <c r="A583" s="1"/>
      <c r="B583" s="2"/>
      <c r="C583" s="2"/>
      <c r="D583" s="6"/>
      <c r="E583" s="2"/>
      <c r="F583" s="2"/>
      <c r="G583" s="4"/>
      <c r="H583" s="2"/>
    </row>
    <row r="584" spans="1:8" ht="12.75">
      <c r="A584" s="1"/>
      <c r="B584" s="2"/>
      <c r="C584" s="2"/>
      <c r="D584" s="6"/>
      <c r="E584" s="2"/>
      <c r="F584" s="2"/>
      <c r="G584" s="4"/>
      <c r="H584" s="2"/>
    </row>
    <row r="585" spans="1:8" ht="12.75">
      <c r="A585" s="1"/>
      <c r="B585" s="2"/>
      <c r="C585" s="2"/>
      <c r="D585" s="6"/>
      <c r="E585" s="2"/>
      <c r="F585" s="2"/>
      <c r="G585" s="4"/>
      <c r="H585" s="2"/>
    </row>
    <row r="586" spans="1:8" ht="12.75">
      <c r="A586" s="1"/>
      <c r="B586" s="2"/>
      <c r="C586" s="2"/>
      <c r="D586" s="6"/>
      <c r="E586" s="2"/>
      <c r="F586" s="2"/>
      <c r="G586" s="4"/>
      <c r="H586" s="2"/>
    </row>
    <row r="587" spans="1:8" ht="12.75">
      <c r="A587" s="1"/>
      <c r="B587" s="2"/>
      <c r="C587" s="2"/>
      <c r="D587" s="6"/>
      <c r="E587" s="2"/>
      <c r="F587" s="2"/>
      <c r="G587" s="4"/>
      <c r="H587" s="2"/>
    </row>
    <row r="588" spans="1:8" ht="12.75">
      <c r="A588" s="1"/>
      <c r="B588" s="2"/>
      <c r="C588" s="2"/>
      <c r="D588" s="6"/>
      <c r="E588" s="2"/>
      <c r="F588" s="2"/>
      <c r="G588" s="4"/>
      <c r="H588" s="2"/>
    </row>
    <row r="589" spans="1:8" ht="12.75">
      <c r="A589" s="1"/>
      <c r="B589" s="2"/>
      <c r="C589" s="2"/>
      <c r="D589" s="6"/>
      <c r="E589" s="2"/>
      <c r="F589" s="2"/>
      <c r="G589" s="4"/>
      <c r="H589" s="2"/>
    </row>
    <row r="590" spans="1:8" ht="12.75">
      <c r="A590" s="1"/>
      <c r="B590" s="2"/>
      <c r="C590" s="2"/>
      <c r="D590" s="6"/>
      <c r="E590" s="2"/>
      <c r="F590" s="2"/>
      <c r="G590" s="4"/>
      <c r="H590" s="2"/>
    </row>
    <row r="591" spans="1:8" ht="12.75">
      <c r="A591" s="1"/>
      <c r="B591" s="2"/>
      <c r="C591" s="2"/>
      <c r="D591" s="6"/>
      <c r="E591" s="2"/>
      <c r="F591" s="2"/>
      <c r="G591" s="4"/>
      <c r="H591" s="2"/>
    </row>
    <row r="592" spans="1:8" ht="12.75">
      <c r="A592" s="1"/>
      <c r="B592" s="2"/>
      <c r="C592" s="2"/>
      <c r="D592" s="6"/>
      <c r="E592" s="2"/>
      <c r="F592" s="2"/>
      <c r="G592" s="4"/>
      <c r="H592" s="2"/>
    </row>
    <row r="593" spans="1:8" ht="12.75">
      <c r="A593" s="1"/>
      <c r="B593" s="2"/>
      <c r="C593" s="2"/>
      <c r="D593" s="6"/>
      <c r="E593" s="2"/>
      <c r="F593" s="2"/>
      <c r="G593" s="4"/>
      <c r="H593" s="2"/>
    </row>
    <row r="594" spans="1:8" ht="12.75">
      <c r="A594" s="1"/>
      <c r="B594" s="2"/>
      <c r="C594" s="2"/>
      <c r="D594" s="6"/>
      <c r="E594" s="2"/>
      <c r="F594" s="2"/>
      <c r="G594" s="4"/>
      <c r="H594" s="2"/>
    </row>
    <row r="595" spans="1:8" ht="12.75">
      <c r="A595" s="1"/>
      <c r="B595" s="2"/>
      <c r="C595" s="2"/>
      <c r="D595" s="6"/>
      <c r="E595" s="2"/>
      <c r="F595" s="2"/>
      <c r="G595" s="4"/>
      <c r="H595" s="2"/>
    </row>
    <row r="596" spans="1:8" ht="12.75">
      <c r="A596" s="1"/>
      <c r="B596" s="2"/>
      <c r="C596" s="2"/>
      <c r="D596" s="6"/>
      <c r="E596" s="2"/>
      <c r="F596" s="2"/>
      <c r="G596" s="4"/>
      <c r="H596" s="2"/>
    </row>
    <row r="597" spans="1:8" ht="12.75">
      <c r="A597" s="1"/>
      <c r="B597" s="2"/>
      <c r="C597" s="2"/>
      <c r="D597" s="6"/>
      <c r="E597" s="2"/>
      <c r="F597" s="2"/>
      <c r="G597" s="4"/>
      <c r="H597" s="2"/>
    </row>
    <row r="598" spans="1:8" ht="12.75">
      <c r="A598" s="1"/>
      <c r="B598" s="2"/>
      <c r="C598" s="2"/>
      <c r="D598" s="6"/>
      <c r="E598" s="2"/>
      <c r="F598" s="2"/>
      <c r="G598" s="4"/>
      <c r="H598" s="2"/>
    </row>
    <row r="599" spans="1:8" ht="12.75">
      <c r="A599" s="1"/>
      <c r="B599" s="2"/>
      <c r="C599" s="2"/>
      <c r="D599" s="6"/>
      <c r="E599" s="2"/>
      <c r="F599" s="2"/>
      <c r="G599" s="4"/>
      <c r="H599" s="2"/>
    </row>
    <row r="600" spans="1:8" ht="12.75">
      <c r="A600" s="1"/>
      <c r="B600" s="2"/>
      <c r="C600" s="2"/>
      <c r="D600" s="6"/>
      <c r="E600" s="2"/>
      <c r="F600" s="2"/>
      <c r="G600" s="4"/>
      <c r="H600" s="2"/>
    </row>
    <row r="601" spans="1:8" ht="12.75">
      <c r="A601" s="1"/>
      <c r="B601" s="2"/>
      <c r="C601" s="2"/>
      <c r="D601" s="6"/>
      <c r="E601" s="2"/>
      <c r="F601" s="2"/>
      <c r="G601" s="4"/>
      <c r="H601" s="2"/>
    </row>
    <row r="602" spans="1:8" ht="12.75">
      <c r="A602" s="1"/>
      <c r="B602" s="2"/>
      <c r="C602" s="2"/>
      <c r="D602" s="6"/>
      <c r="E602" s="2"/>
      <c r="F602" s="2"/>
      <c r="G602" s="4"/>
      <c r="H602" s="2"/>
    </row>
    <row r="603" spans="1:8" ht="12.75">
      <c r="A603" s="1"/>
      <c r="B603" s="2"/>
      <c r="C603" s="2"/>
      <c r="D603" s="6"/>
      <c r="E603" s="2"/>
      <c r="F603" s="2"/>
      <c r="G603" s="4"/>
      <c r="H603" s="2"/>
    </row>
    <row r="604" spans="1:8" ht="12.75">
      <c r="A604" s="1"/>
      <c r="B604" s="2"/>
      <c r="C604" s="2"/>
      <c r="D604" s="6"/>
      <c r="E604" s="2"/>
      <c r="F604" s="2"/>
      <c r="G604" s="4"/>
      <c r="H604" s="2"/>
    </row>
    <row r="605" spans="1:8" ht="12.75">
      <c r="A605" s="1"/>
      <c r="B605" s="2"/>
      <c r="C605" s="2"/>
      <c r="D605" s="6"/>
      <c r="E605" s="2"/>
      <c r="F605" s="2"/>
      <c r="G605" s="4"/>
      <c r="H605" s="2"/>
    </row>
    <row r="606" spans="1:8" ht="12.75">
      <c r="A606" s="1"/>
      <c r="B606" s="2"/>
      <c r="C606" s="2"/>
      <c r="D606" s="6"/>
      <c r="E606" s="2"/>
      <c r="F606" s="2"/>
      <c r="G606" s="4"/>
      <c r="H606" s="2"/>
    </row>
    <row r="607" spans="1:8" ht="12.75">
      <c r="A607" s="1"/>
      <c r="B607" s="2"/>
      <c r="C607" s="2"/>
      <c r="D607" s="6"/>
      <c r="E607" s="2"/>
      <c r="F607" s="2"/>
      <c r="G607" s="4"/>
      <c r="H607" s="2"/>
    </row>
    <row r="608" spans="1:8" ht="12.75">
      <c r="A608" s="1"/>
      <c r="B608" s="2"/>
      <c r="C608" s="2"/>
      <c r="D608" s="6"/>
      <c r="E608" s="2"/>
      <c r="F608" s="2"/>
      <c r="G608" s="4"/>
      <c r="H608" s="2"/>
    </row>
    <row r="609" spans="1:8" ht="12.75">
      <c r="A609" s="1"/>
      <c r="B609" s="2"/>
      <c r="C609" s="2"/>
      <c r="D609" s="6"/>
      <c r="E609" s="2"/>
      <c r="F609" s="2"/>
      <c r="G609" s="4"/>
      <c r="H609" s="2"/>
    </row>
    <row r="610" spans="1:8" ht="12.75">
      <c r="A610" s="1"/>
      <c r="B610" s="2"/>
      <c r="C610" s="2"/>
      <c r="D610" s="6"/>
      <c r="E610" s="2"/>
      <c r="F610" s="2"/>
      <c r="G610" s="4"/>
      <c r="H610" s="2"/>
    </row>
    <row r="611" spans="1:8" ht="12.75">
      <c r="A611" s="1"/>
      <c r="B611" s="2"/>
      <c r="C611" s="2"/>
      <c r="D611" s="6"/>
      <c r="E611" s="2"/>
      <c r="F611" s="2"/>
      <c r="G611" s="4"/>
      <c r="H611" s="2"/>
    </row>
    <row r="612" spans="1:8" ht="12.75">
      <c r="A612" s="1"/>
      <c r="B612" s="2"/>
      <c r="C612" s="2"/>
      <c r="D612" s="6"/>
      <c r="E612" s="2"/>
      <c r="F612" s="2"/>
      <c r="G612" s="4"/>
      <c r="H612" s="2"/>
    </row>
    <row r="613" spans="1:8" ht="12.75">
      <c r="A613" s="1"/>
      <c r="B613" s="2"/>
      <c r="C613" s="2"/>
      <c r="D613" s="6"/>
      <c r="E613" s="2"/>
      <c r="F613" s="2"/>
      <c r="G613" s="4"/>
      <c r="H613" s="2"/>
    </row>
    <row r="614" spans="1:8" ht="12.75">
      <c r="A614" s="1"/>
      <c r="B614" s="2"/>
      <c r="C614" s="2"/>
      <c r="D614" s="6"/>
      <c r="E614" s="2"/>
      <c r="F614" s="2"/>
      <c r="G614" s="4"/>
      <c r="H614" s="2"/>
    </row>
    <row r="615" spans="1:8" ht="12.75">
      <c r="A615" s="1"/>
      <c r="B615" s="2"/>
      <c r="C615" s="2"/>
      <c r="D615" s="6"/>
      <c r="E615" s="2"/>
      <c r="F615" s="2"/>
      <c r="G615" s="4"/>
      <c r="H615" s="2"/>
    </row>
    <row r="616" spans="1:8" ht="12.75">
      <c r="A616" s="1"/>
      <c r="B616" s="2"/>
      <c r="C616" s="2"/>
      <c r="D616" s="6"/>
      <c r="E616" s="2"/>
      <c r="F616" s="2"/>
      <c r="G616" s="4"/>
      <c r="H616" s="2"/>
    </row>
    <row r="617" spans="1:8" ht="12.75">
      <c r="A617" s="1"/>
      <c r="B617" s="2"/>
      <c r="C617" s="2"/>
      <c r="D617" s="6"/>
      <c r="E617" s="2"/>
      <c r="F617" s="2"/>
      <c r="G617" s="4"/>
      <c r="H617" s="2"/>
    </row>
    <row r="618" spans="1:8" ht="12.75">
      <c r="A618" s="1"/>
      <c r="B618" s="2"/>
      <c r="C618" s="2"/>
      <c r="D618" s="6"/>
      <c r="E618" s="2"/>
      <c r="F618" s="2"/>
      <c r="G618" s="4"/>
      <c r="H618" s="2"/>
    </row>
    <row r="619" spans="1:8" ht="12.75">
      <c r="A619" s="1"/>
      <c r="B619" s="2"/>
      <c r="C619" s="2"/>
      <c r="D619" s="6"/>
      <c r="E619" s="2"/>
      <c r="F619" s="2"/>
      <c r="G619" s="4"/>
      <c r="H619" s="2"/>
    </row>
    <row r="620" spans="1:8" ht="12.75">
      <c r="A620" s="1"/>
      <c r="B620" s="2"/>
      <c r="C620" s="2"/>
      <c r="D620" s="6"/>
      <c r="E620" s="2"/>
      <c r="F620" s="2"/>
      <c r="G620" s="4"/>
      <c r="H620" s="2"/>
    </row>
    <row r="621" spans="1:8" ht="12.75">
      <c r="A621" s="1"/>
      <c r="B621" s="2"/>
      <c r="C621" s="2"/>
      <c r="D621" s="6"/>
      <c r="E621" s="2"/>
      <c r="F621" s="2"/>
      <c r="G621" s="4"/>
      <c r="H621" s="2"/>
    </row>
    <row r="622" spans="1:8" ht="12.75">
      <c r="A622" s="1"/>
      <c r="B622" s="2"/>
      <c r="C622" s="2"/>
      <c r="D622" s="6"/>
      <c r="E622" s="2"/>
      <c r="F622" s="2"/>
      <c r="G622" s="4"/>
      <c r="H622" s="2"/>
    </row>
    <row r="623" spans="1:8" ht="12.75">
      <c r="A623" s="1"/>
      <c r="B623" s="2"/>
      <c r="C623" s="2"/>
      <c r="D623" s="6"/>
      <c r="E623" s="2"/>
      <c r="F623" s="2"/>
      <c r="G623" s="4"/>
      <c r="H623" s="2"/>
    </row>
    <row r="624" spans="1:8" ht="12.75">
      <c r="A624" s="1"/>
      <c r="B624" s="2"/>
      <c r="C624" s="2"/>
      <c r="D624" s="6"/>
      <c r="E624" s="2"/>
      <c r="F624" s="2"/>
      <c r="G624" s="4"/>
      <c r="H624" s="2"/>
    </row>
    <row r="625" spans="1:8" ht="12.75">
      <c r="A625" s="1"/>
      <c r="B625" s="2"/>
      <c r="C625" s="2"/>
      <c r="D625" s="6"/>
      <c r="E625" s="2"/>
      <c r="F625" s="2"/>
      <c r="G625" s="4"/>
      <c r="H625" s="2"/>
    </row>
    <row r="626" spans="1:8" ht="12.75">
      <c r="A626" s="1"/>
      <c r="B626" s="2"/>
      <c r="C626" s="2"/>
      <c r="D626" s="6"/>
      <c r="E626" s="2"/>
      <c r="F626" s="2"/>
      <c r="G626" s="4"/>
      <c r="H626" s="2"/>
    </row>
    <row r="627" spans="1:8" ht="12.75">
      <c r="A627" s="1"/>
      <c r="B627" s="2"/>
      <c r="C627" s="2"/>
      <c r="D627" s="6"/>
      <c r="E627" s="2"/>
      <c r="F627" s="2"/>
      <c r="G627" s="4"/>
      <c r="H627" s="2"/>
    </row>
    <row r="628" spans="1:8" ht="12.75">
      <c r="A628" s="1"/>
      <c r="B628" s="2"/>
      <c r="C628" s="2"/>
      <c r="D628" s="6"/>
      <c r="E628" s="2"/>
      <c r="F628" s="2"/>
      <c r="G628" s="4"/>
      <c r="H628" s="2"/>
    </row>
    <row r="629" spans="1:8" ht="12.75">
      <c r="A629" s="1"/>
      <c r="B629" s="2"/>
      <c r="C629" s="2"/>
      <c r="D629" s="6"/>
      <c r="E629" s="2"/>
      <c r="F629" s="2"/>
      <c r="G629" s="4"/>
      <c r="H629" s="2"/>
    </row>
    <row r="630" spans="1:8" ht="12.75">
      <c r="A630" s="1"/>
      <c r="B630" s="2"/>
      <c r="C630" s="2"/>
      <c r="D630" s="6"/>
      <c r="E630" s="2"/>
      <c r="F630" s="2"/>
      <c r="G630" s="4"/>
      <c r="H630" s="2"/>
    </row>
    <row r="631" spans="1:8" ht="12.75">
      <c r="A631" s="1"/>
      <c r="B631" s="2"/>
      <c r="C631" s="2"/>
      <c r="D631" s="6"/>
      <c r="E631" s="2"/>
      <c r="F631" s="2"/>
      <c r="G631" s="4"/>
      <c r="H631" s="2"/>
    </row>
    <row r="632" spans="1:8" ht="12.75">
      <c r="A632" s="1"/>
      <c r="B632" s="2"/>
      <c r="C632" s="2"/>
      <c r="D632" s="6"/>
      <c r="E632" s="2"/>
      <c r="F632" s="2"/>
      <c r="G632" s="4"/>
      <c r="H632" s="2"/>
    </row>
    <row r="633" spans="1:8" ht="12.75">
      <c r="A633" s="1"/>
      <c r="B633" s="2"/>
      <c r="C633" s="2"/>
      <c r="D633" s="6"/>
      <c r="E633" s="2"/>
      <c r="F633" s="2"/>
      <c r="G633" s="4"/>
      <c r="H633" s="2"/>
    </row>
    <row r="634" spans="1:8" ht="12.75">
      <c r="A634" s="1"/>
      <c r="B634" s="2"/>
      <c r="C634" s="2"/>
      <c r="D634" s="6"/>
      <c r="E634" s="2"/>
      <c r="F634" s="2"/>
      <c r="G634" s="4"/>
      <c r="H634" s="2"/>
    </row>
    <row r="635" spans="1:8" ht="12.75">
      <c r="A635" s="1"/>
      <c r="B635" s="2"/>
      <c r="C635" s="2"/>
      <c r="D635" s="6"/>
      <c r="E635" s="2"/>
      <c r="F635" s="2"/>
      <c r="G635" s="4"/>
      <c r="H635" s="2"/>
    </row>
    <row r="636" spans="1:8" ht="12.75">
      <c r="A636" s="1"/>
      <c r="B636" s="2"/>
      <c r="C636" s="2"/>
      <c r="D636" s="6"/>
      <c r="E636" s="2"/>
      <c r="F636" s="2"/>
      <c r="G636" s="4"/>
      <c r="H636" s="2"/>
    </row>
    <row r="637" spans="1:8" ht="12.75">
      <c r="A637" s="1"/>
      <c r="B637" s="2"/>
      <c r="C637" s="2"/>
      <c r="D637" s="6"/>
      <c r="E637" s="2"/>
      <c r="F637" s="2"/>
      <c r="G637" s="4"/>
      <c r="H637" s="2"/>
    </row>
    <row r="638" spans="1:8" ht="12.75">
      <c r="A638" s="1"/>
      <c r="B638" s="2"/>
      <c r="C638" s="2"/>
      <c r="D638" s="6"/>
      <c r="E638" s="2"/>
      <c r="F638" s="2"/>
      <c r="G638" s="4"/>
      <c r="H638" s="2"/>
    </row>
    <row r="639" spans="1:8" ht="12.75">
      <c r="A639" s="1"/>
      <c r="B639" s="2"/>
      <c r="C639" s="2"/>
      <c r="D639" s="6"/>
      <c r="E639" s="2"/>
      <c r="F639" s="2"/>
      <c r="G639" s="4"/>
      <c r="H639" s="2"/>
    </row>
    <row r="640" spans="1:8" ht="12.75">
      <c r="A640" s="1"/>
      <c r="B640" s="2"/>
      <c r="C640" s="2"/>
      <c r="D640" s="6"/>
      <c r="E640" s="2"/>
      <c r="F640" s="2"/>
      <c r="G640" s="4"/>
      <c r="H640" s="2"/>
    </row>
    <row r="641" spans="1:8" ht="12.75">
      <c r="A641" s="1"/>
      <c r="B641" s="2"/>
      <c r="C641" s="2"/>
      <c r="D641" s="6"/>
      <c r="E641" s="2"/>
      <c r="F641" s="2"/>
      <c r="G641" s="4"/>
      <c r="H641" s="2"/>
    </row>
    <row r="642" spans="1:8" ht="12.75">
      <c r="A642" s="1"/>
      <c r="B642" s="2"/>
      <c r="C642" s="2"/>
      <c r="D642" s="6"/>
      <c r="E642" s="2"/>
      <c r="F642" s="2"/>
      <c r="G642" s="4"/>
      <c r="H642" s="2"/>
    </row>
    <row r="643" spans="1:8" ht="12.75">
      <c r="A643" s="1"/>
      <c r="B643" s="2"/>
      <c r="C643" s="2"/>
      <c r="D643" s="6"/>
      <c r="E643" s="2"/>
      <c r="F643" s="2"/>
      <c r="G643" s="4"/>
      <c r="H643" s="2"/>
    </row>
    <row r="644" spans="1:8" ht="12.75">
      <c r="A644" s="1"/>
      <c r="B644" s="2"/>
      <c r="C644" s="2"/>
      <c r="D644" s="6"/>
      <c r="E644" s="2"/>
      <c r="F644" s="2"/>
      <c r="G644" s="4"/>
      <c r="H644" s="2"/>
    </row>
    <row r="645" spans="1:8" ht="12.75">
      <c r="A645" s="1"/>
      <c r="B645" s="2"/>
      <c r="C645" s="2"/>
      <c r="D645" s="6"/>
      <c r="E645" s="2"/>
      <c r="F645" s="2"/>
      <c r="G645" s="4"/>
      <c r="H645" s="2"/>
    </row>
    <row r="646" spans="1:8" ht="12.75">
      <c r="A646" s="1"/>
      <c r="B646" s="2"/>
      <c r="C646" s="2"/>
      <c r="D646" s="6"/>
      <c r="E646" s="2"/>
      <c r="F646" s="2"/>
      <c r="G646" s="4"/>
      <c r="H646" s="2"/>
    </row>
    <row r="647" spans="1:8" ht="12.75">
      <c r="A647" s="1"/>
      <c r="B647" s="2"/>
      <c r="C647" s="2"/>
      <c r="D647" s="6"/>
      <c r="E647" s="2"/>
      <c r="F647" s="2"/>
      <c r="G647" s="4"/>
      <c r="H647" s="2"/>
    </row>
    <row r="648" spans="1:8" ht="12.75">
      <c r="A648" s="1"/>
      <c r="B648" s="2"/>
      <c r="C648" s="2"/>
      <c r="D648" s="6"/>
      <c r="E648" s="2"/>
      <c r="F648" s="2"/>
      <c r="G648" s="4"/>
      <c r="H648" s="2"/>
    </row>
    <row r="649" spans="1:8" ht="12.75">
      <c r="A649" s="1"/>
      <c r="B649" s="2"/>
      <c r="C649" s="2"/>
      <c r="D649" s="6"/>
      <c r="E649" s="2"/>
      <c r="F649" s="2"/>
      <c r="G649" s="4"/>
      <c r="H649" s="2"/>
    </row>
    <row r="650" spans="1:8" ht="12.75">
      <c r="A650" s="1"/>
      <c r="B650" s="2"/>
      <c r="C650" s="2"/>
      <c r="D650" s="6"/>
      <c r="E650" s="2"/>
      <c r="F650" s="2"/>
      <c r="G650" s="4"/>
      <c r="H650" s="2"/>
    </row>
    <row r="651" spans="1:8" ht="12.75">
      <c r="A651" s="1"/>
      <c r="B651" s="2"/>
      <c r="C651" s="2"/>
      <c r="D651" s="6"/>
      <c r="E651" s="2"/>
      <c r="F651" s="2"/>
      <c r="G651" s="4"/>
      <c r="H651" s="2"/>
    </row>
    <row r="652" spans="1:8" ht="12.75">
      <c r="A652" s="1"/>
      <c r="B652" s="2"/>
      <c r="C652" s="2"/>
      <c r="D652" s="6"/>
      <c r="E652" s="2"/>
      <c r="F652" s="2"/>
      <c r="G652" s="4"/>
      <c r="H652" s="2"/>
    </row>
    <row r="653" spans="1:8" ht="12.75">
      <c r="A653" s="1"/>
      <c r="B653" s="2"/>
      <c r="C653" s="2"/>
      <c r="D653" s="6"/>
      <c r="E653" s="2"/>
      <c r="F653" s="2"/>
      <c r="G653" s="4"/>
      <c r="H653" s="2"/>
    </row>
    <row r="654" spans="1:8" ht="12.75">
      <c r="A654" s="1"/>
      <c r="B654" s="2"/>
      <c r="C654" s="2"/>
      <c r="D654" s="6"/>
      <c r="E654" s="2"/>
      <c r="F654" s="2"/>
      <c r="G654" s="4"/>
      <c r="H654" s="2"/>
    </row>
    <row r="655" spans="1:8" ht="12.75">
      <c r="A655" s="1"/>
      <c r="B655" s="2"/>
      <c r="C655" s="2"/>
      <c r="D655" s="6"/>
      <c r="E655" s="2"/>
      <c r="F655" s="2"/>
      <c r="G655" s="4"/>
      <c r="H655" s="2"/>
    </row>
    <row r="656" spans="1:8" ht="12.75">
      <c r="A656" s="1"/>
      <c r="B656" s="2"/>
      <c r="C656" s="2"/>
      <c r="D656" s="6"/>
      <c r="E656" s="2"/>
      <c r="F656" s="2"/>
      <c r="G656" s="4"/>
      <c r="H656" s="2"/>
    </row>
    <row r="657" spans="1:8" ht="12.75">
      <c r="A657" s="1"/>
      <c r="B657" s="2"/>
      <c r="C657" s="2"/>
      <c r="D657" s="6"/>
      <c r="E657" s="2"/>
      <c r="F657" s="2"/>
      <c r="G657" s="4"/>
      <c r="H657" s="2"/>
    </row>
    <row r="658" spans="1:8" ht="12.75">
      <c r="A658" s="1"/>
      <c r="B658" s="2"/>
      <c r="C658" s="2"/>
      <c r="D658" s="6"/>
      <c r="E658" s="2"/>
      <c r="F658" s="2"/>
      <c r="G658" s="4"/>
      <c r="H658" s="2"/>
    </row>
    <row r="659" spans="1:8" ht="12.75">
      <c r="A659" s="1"/>
      <c r="B659" s="2"/>
      <c r="C659" s="2"/>
      <c r="D659" s="6"/>
      <c r="E659" s="2"/>
      <c r="F659" s="2"/>
      <c r="G659" s="4"/>
      <c r="H659" s="2"/>
    </row>
    <row r="660" spans="1:8" ht="12.75">
      <c r="A660" s="1"/>
      <c r="B660" s="2"/>
      <c r="C660" s="2"/>
      <c r="D660" s="6"/>
      <c r="E660" s="2"/>
      <c r="F660" s="2"/>
      <c r="G660" s="4"/>
      <c r="H660" s="2"/>
    </row>
    <row r="661" spans="1:8" ht="12.75">
      <c r="A661" s="1"/>
      <c r="B661" s="2"/>
      <c r="C661" s="2"/>
      <c r="D661" s="6"/>
      <c r="E661" s="2"/>
      <c r="F661" s="2"/>
      <c r="G661" s="4"/>
      <c r="H661" s="2"/>
    </row>
    <row r="662" spans="1:8" ht="12.75">
      <c r="A662" s="1"/>
      <c r="B662" s="2"/>
      <c r="C662" s="2"/>
      <c r="D662" s="6"/>
      <c r="E662" s="2"/>
      <c r="F662" s="2"/>
      <c r="G662" s="4"/>
      <c r="H662" s="2"/>
    </row>
    <row r="663" spans="1:8" ht="12.75">
      <c r="A663" s="1"/>
      <c r="B663" s="2"/>
      <c r="C663" s="2"/>
      <c r="D663" s="6"/>
      <c r="E663" s="2"/>
      <c r="F663" s="2"/>
      <c r="G663" s="4"/>
      <c r="H663" s="2"/>
    </row>
    <row r="664" spans="1:8" ht="12.75">
      <c r="A664" s="1"/>
      <c r="B664" s="2"/>
      <c r="C664" s="2"/>
      <c r="D664" s="6"/>
      <c r="E664" s="2"/>
      <c r="F664" s="2"/>
      <c r="G664" s="4"/>
      <c r="H664" s="2"/>
    </row>
    <row r="665" spans="1:8" ht="12.75">
      <c r="A665" s="1"/>
      <c r="B665" s="2"/>
      <c r="C665" s="2"/>
      <c r="D665" s="6"/>
      <c r="E665" s="2"/>
      <c r="F665" s="2"/>
      <c r="G665" s="4"/>
      <c r="H665" s="2"/>
    </row>
    <row r="666" spans="1:8" ht="12.75">
      <c r="A666" s="1"/>
      <c r="B666" s="2"/>
      <c r="C666" s="2"/>
      <c r="D666" s="6"/>
      <c r="E666" s="2"/>
      <c r="F666" s="2"/>
      <c r="G666" s="4"/>
      <c r="H666" s="2"/>
    </row>
    <row r="667" spans="1:8" ht="12.75">
      <c r="A667" s="1"/>
      <c r="B667" s="2"/>
      <c r="C667" s="2"/>
      <c r="D667" s="6"/>
      <c r="E667" s="2"/>
      <c r="F667" s="2"/>
      <c r="G667" s="4"/>
      <c r="H667" s="2"/>
    </row>
    <row r="668" spans="1:8" ht="12.75">
      <c r="A668" s="1"/>
      <c r="B668" s="2"/>
      <c r="C668" s="2"/>
      <c r="D668" s="6"/>
      <c r="E668" s="2"/>
      <c r="F668" s="2"/>
      <c r="G668" s="4"/>
      <c r="H668" s="2"/>
    </row>
    <row r="669" spans="1:8" ht="12.75">
      <c r="A669" s="1"/>
      <c r="B669" s="2"/>
      <c r="C669" s="2"/>
      <c r="D669" s="6"/>
      <c r="E669" s="2"/>
      <c r="F669" s="2"/>
      <c r="G669" s="4"/>
      <c r="H669" s="2"/>
    </row>
    <row r="670" spans="1:8" ht="12.75">
      <c r="A670" s="1"/>
      <c r="B670" s="2"/>
      <c r="C670" s="2"/>
      <c r="D670" s="6"/>
      <c r="E670" s="2"/>
      <c r="F670" s="2"/>
      <c r="G670" s="4"/>
      <c r="H670" s="2"/>
    </row>
    <row r="671" spans="1:8" ht="12.75">
      <c r="A671" s="1"/>
      <c r="B671" s="2"/>
      <c r="C671" s="2"/>
      <c r="D671" s="6"/>
      <c r="E671" s="2"/>
      <c r="F671" s="2"/>
      <c r="G671" s="4"/>
      <c r="H671" s="2"/>
    </row>
    <row r="672" spans="1:8" ht="12.75">
      <c r="A672" s="1"/>
      <c r="B672" s="2"/>
      <c r="C672" s="2"/>
      <c r="D672" s="6"/>
      <c r="E672" s="2"/>
      <c r="F672" s="2"/>
      <c r="G672" s="4"/>
      <c r="H672" s="2"/>
    </row>
    <row r="673" spans="1:8" ht="12.75">
      <c r="A673" s="1"/>
      <c r="B673" s="2"/>
      <c r="C673" s="2"/>
      <c r="D673" s="6"/>
      <c r="E673" s="2"/>
      <c r="F673" s="2"/>
      <c r="G673" s="4"/>
      <c r="H673" s="2"/>
    </row>
    <row r="674" spans="1:8" ht="12.75">
      <c r="A674" s="1"/>
      <c r="B674" s="2"/>
      <c r="C674" s="2"/>
      <c r="D674" s="6"/>
      <c r="E674" s="2"/>
      <c r="F674" s="2"/>
      <c r="G674" s="4"/>
      <c r="H674" s="2"/>
    </row>
    <row r="675" spans="1:8" ht="12.75">
      <c r="A675" s="1"/>
      <c r="B675" s="2"/>
      <c r="C675" s="2"/>
      <c r="D675" s="6"/>
      <c r="E675" s="2"/>
      <c r="F675" s="2"/>
      <c r="G675" s="4"/>
      <c r="H675" s="2"/>
    </row>
    <row r="676" spans="1:8" ht="12.75">
      <c r="A676" s="1"/>
      <c r="B676" s="2"/>
      <c r="C676" s="2"/>
      <c r="D676" s="6"/>
      <c r="E676" s="2"/>
      <c r="F676" s="2"/>
      <c r="G676" s="4"/>
      <c r="H676" s="2"/>
    </row>
    <row r="677" spans="1:8" ht="12.75">
      <c r="A677" s="1"/>
      <c r="B677" s="2"/>
      <c r="C677" s="2"/>
      <c r="D677" s="6"/>
      <c r="E677" s="2"/>
      <c r="F677" s="2"/>
      <c r="G677" s="4"/>
      <c r="H677" s="2"/>
    </row>
    <row r="678" spans="1:8" ht="12.75">
      <c r="A678" s="1"/>
      <c r="B678" s="2"/>
      <c r="C678" s="2"/>
      <c r="D678" s="6"/>
      <c r="E678" s="2"/>
      <c r="F678" s="2"/>
      <c r="G678" s="4"/>
      <c r="H678" s="2"/>
    </row>
    <row r="679" spans="1:8" ht="12.75">
      <c r="A679" s="1"/>
      <c r="B679" s="2"/>
      <c r="C679" s="2"/>
      <c r="D679" s="6"/>
      <c r="E679" s="2"/>
      <c r="F679" s="2"/>
      <c r="G679" s="4"/>
      <c r="H679" s="2"/>
    </row>
    <row r="680" spans="1:8" ht="12.75">
      <c r="A680" s="1"/>
      <c r="B680" s="2"/>
      <c r="C680" s="2"/>
      <c r="D680" s="6"/>
      <c r="E680" s="2"/>
      <c r="F680" s="2"/>
      <c r="G680" s="4"/>
      <c r="H680" s="2"/>
    </row>
    <row r="681" spans="1:8" ht="12.75">
      <c r="A681" s="1"/>
      <c r="B681" s="2"/>
      <c r="C681" s="2"/>
      <c r="D681" s="6"/>
      <c r="E681" s="2"/>
      <c r="F681" s="2"/>
      <c r="G681" s="4"/>
      <c r="H681" s="2"/>
    </row>
    <row r="682" spans="1:8" ht="12.75">
      <c r="A682" s="1"/>
      <c r="B682" s="2"/>
      <c r="C682" s="2"/>
      <c r="D682" s="6"/>
      <c r="E682" s="2"/>
      <c r="F682" s="2"/>
      <c r="G682" s="4"/>
      <c r="H682" s="2"/>
    </row>
    <row r="683" spans="1:8" ht="12.75">
      <c r="A683" s="1"/>
      <c r="B683" s="2"/>
      <c r="C683" s="2"/>
      <c r="D683" s="6"/>
      <c r="E683" s="2"/>
      <c r="F683" s="2"/>
      <c r="G683" s="4"/>
      <c r="H683" s="2"/>
    </row>
    <row r="684" spans="1:8" ht="12.75">
      <c r="A684" s="1"/>
      <c r="B684" s="2"/>
      <c r="C684" s="2"/>
      <c r="D684" s="6"/>
      <c r="E684" s="2"/>
      <c r="F684" s="2"/>
      <c r="G684" s="4"/>
      <c r="H684" s="2"/>
    </row>
    <row r="685" spans="1:8" ht="12.75">
      <c r="A685" s="1"/>
      <c r="B685" s="2"/>
      <c r="C685" s="2"/>
      <c r="D685" s="6"/>
      <c r="E685" s="2"/>
      <c r="F685" s="2"/>
      <c r="G685" s="4"/>
      <c r="H685" s="2"/>
    </row>
    <row r="686" spans="1:8" ht="12.75">
      <c r="A686" s="1"/>
      <c r="B686" s="2"/>
      <c r="C686" s="2"/>
      <c r="D686" s="6"/>
      <c r="E686" s="2"/>
      <c r="F686" s="2"/>
      <c r="G686" s="4"/>
      <c r="H686" s="2"/>
    </row>
    <row r="687" spans="1:8" ht="12.75">
      <c r="A687" s="1"/>
      <c r="B687" s="2"/>
      <c r="C687" s="2"/>
      <c r="D687" s="6"/>
      <c r="E687" s="2"/>
      <c r="F687" s="2"/>
      <c r="G687" s="4"/>
      <c r="H687" s="2"/>
    </row>
    <row r="688" spans="1:8" ht="12.75">
      <c r="A688" s="1"/>
      <c r="B688" s="2"/>
      <c r="C688" s="2"/>
      <c r="D688" s="6"/>
      <c r="E688" s="2"/>
      <c r="F688" s="2"/>
      <c r="G688" s="4"/>
      <c r="H688" s="2"/>
    </row>
    <row r="689" spans="1:8" ht="12.75">
      <c r="A689" s="1"/>
      <c r="B689" s="2"/>
      <c r="C689" s="2"/>
      <c r="D689" s="6"/>
      <c r="E689" s="2"/>
      <c r="F689" s="2"/>
      <c r="G689" s="4"/>
      <c r="H689" s="2"/>
    </row>
    <row r="690" spans="1:8" ht="12.75">
      <c r="A690" s="1"/>
      <c r="B690" s="2"/>
      <c r="C690" s="2"/>
      <c r="D690" s="6"/>
      <c r="E690" s="2"/>
      <c r="F690" s="2"/>
      <c r="G690" s="4"/>
      <c r="H690" s="2"/>
    </row>
    <row r="691" spans="1:8" ht="12.75">
      <c r="A691" s="1"/>
      <c r="B691" s="2"/>
      <c r="C691" s="2"/>
      <c r="D691" s="6"/>
      <c r="E691" s="2"/>
      <c r="F691" s="2"/>
      <c r="G691" s="4"/>
      <c r="H691" s="2"/>
    </row>
    <row r="692" spans="1:8" ht="12.75">
      <c r="A692" s="1"/>
      <c r="B692" s="2"/>
      <c r="C692" s="2"/>
      <c r="D692" s="6"/>
      <c r="E692" s="2"/>
      <c r="F692" s="2"/>
      <c r="G692" s="4"/>
      <c r="H692" s="2"/>
    </row>
    <row r="693" spans="1:8" ht="12.75">
      <c r="A693" s="1"/>
      <c r="B693" s="2"/>
      <c r="C693" s="2"/>
      <c r="D693" s="6"/>
      <c r="E693" s="2"/>
      <c r="F693" s="2"/>
      <c r="G693" s="4"/>
      <c r="H693" s="2"/>
    </row>
    <row r="694" spans="1:8" ht="12.75">
      <c r="A694" s="1"/>
      <c r="B694" s="2"/>
      <c r="C694" s="2"/>
      <c r="D694" s="6"/>
      <c r="E694" s="2"/>
      <c r="F694" s="2"/>
      <c r="G694" s="4"/>
      <c r="H694" s="2"/>
    </row>
    <row r="695" spans="1:8" ht="12.75">
      <c r="A695" s="1"/>
      <c r="B695" s="2"/>
      <c r="C695" s="2"/>
      <c r="D695" s="6"/>
      <c r="E695" s="2"/>
      <c r="F695" s="2"/>
      <c r="G695" s="4"/>
      <c r="H695" s="2"/>
    </row>
    <row r="696" spans="1:8" ht="12.75">
      <c r="A696" s="1"/>
      <c r="B696" s="2"/>
      <c r="C696" s="2"/>
      <c r="D696" s="6"/>
      <c r="E696" s="2"/>
      <c r="F696" s="2"/>
      <c r="G696" s="4"/>
      <c r="H696" s="2"/>
    </row>
    <row r="697" spans="1:8" ht="12.75">
      <c r="A697" s="1"/>
      <c r="B697" s="2"/>
      <c r="C697" s="2"/>
      <c r="D697" s="6"/>
      <c r="E697" s="2"/>
      <c r="F697" s="2"/>
      <c r="G697" s="4"/>
      <c r="H697" s="2"/>
    </row>
    <row r="698" spans="1:8" ht="12.75">
      <c r="A698" s="1"/>
      <c r="B698" s="2"/>
      <c r="C698" s="2"/>
      <c r="D698" s="6"/>
      <c r="E698" s="2"/>
      <c r="F698" s="2"/>
      <c r="G698" s="4"/>
      <c r="H698" s="2"/>
    </row>
    <row r="699" spans="1:8" ht="12.75">
      <c r="A699" s="1"/>
      <c r="B699" s="2"/>
      <c r="C699" s="2"/>
      <c r="D699" s="6"/>
      <c r="E699" s="2"/>
      <c r="F699" s="2"/>
      <c r="G699" s="4"/>
      <c r="H699" s="2"/>
    </row>
    <row r="700" spans="1:8" ht="12.75">
      <c r="A700" s="1"/>
      <c r="B700" s="2"/>
      <c r="C700" s="2"/>
      <c r="D700" s="6"/>
      <c r="E700" s="2"/>
      <c r="F700" s="2"/>
      <c r="G700" s="4"/>
      <c r="H700" s="2"/>
    </row>
    <row r="701" spans="1:8" ht="12.75">
      <c r="A701" s="1"/>
      <c r="B701" s="2"/>
      <c r="C701" s="2"/>
      <c r="D701" s="6"/>
      <c r="E701" s="2"/>
      <c r="F701" s="2"/>
      <c r="G701" s="4"/>
      <c r="H701" s="2"/>
    </row>
    <row r="702" spans="1:8" ht="12.75">
      <c r="A702" s="1"/>
      <c r="B702" s="2"/>
      <c r="C702" s="2"/>
      <c r="D702" s="6"/>
      <c r="E702" s="2"/>
      <c r="F702" s="2"/>
      <c r="G702" s="4"/>
      <c r="H702" s="2"/>
    </row>
    <row r="703" spans="1:8" ht="12.75">
      <c r="A703" s="1"/>
      <c r="B703" s="2"/>
      <c r="C703" s="2"/>
      <c r="D703" s="6"/>
      <c r="E703" s="2"/>
      <c r="F703" s="2"/>
      <c r="G703" s="4"/>
      <c r="H703" s="2"/>
    </row>
    <row r="704" spans="1:8" ht="12.75">
      <c r="A704" s="1"/>
      <c r="B704" s="2"/>
      <c r="C704" s="2"/>
      <c r="D704" s="6"/>
      <c r="E704" s="2"/>
      <c r="F704" s="2"/>
      <c r="G704" s="4"/>
      <c r="H704" s="2"/>
    </row>
    <row r="705" spans="1:8" ht="12.75">
      <c r="A705" s="1"/>
      <c r="B705" s="2"/>
      <c r="C705" s="2"/>
      <c r="D705" s="6"/>
      <c r="E705" s="2"/>
      <c r="F705" s="2"/>
      <c r="G705" s="4"/>
      <c r="H705" s="2"/>
    </row>
    <row r="706" spans="1:8" ht="12.75">
      <c r="A706" s="1"/>
      <c r="B706" s="2"/>
      <c r="C706" s="2"/>
      <c r="D706" s="6"/>
      <c r="E706" s="2"/>
      <c r="F706" s="2"/>
      <c r="G706" s="4"/>
      <c r="H706" s="2"/>
    </row>
    <row r="707" spans="1:8" ht="12.75">
      <c r="A707" s="1"/>
      <c r="B707" s="2"/>
      <c r="C707" s="2"/>
      <c r="D707" s="6"/>
      <c r="E707" s="2"/>
      <c r="F707" s="2"/>
      <c r="G707" s="4"/>
      <c r="H707" s="2"/>
    </row>
    <row r="708" spans="1:8" ht="12.75">
      <c r="A708" s="1"/>
      <c r="B708" s="2"/>
      <c r="C708" s="2"/>
      <c r="D708" s="6"/>
      <c r="E708" s="2"/>
      <c r="F708" s="2"/>
      <c r="G708" s="4"/>
      <c r="H708" s="2"/>
    </row>
    <row r="709" spans="1:8" ht="12.75">
      <c r="A709" s="1"/>
      <c r="B709" s="2"/>
      <c r="C709" s="2"/>
      <c r="D709" s="6"/>
      <c r="E709" s="2"/>
      <c r="F709" s="2"/>
      <c r="G709" s="4"/>
      <c r="H709" s="2"/>
    </row>
    <row r="710" spans="1:8" ht="12.75">
      <c r="A710" s="1"/>
      <c r="B710" s="2"/>
      <c r="C710" s="2"/>
      <c r="D710" s="6"/>
      <c r="E710" s="2"/>
      <c r="F710" s="2"/>
      <c r="G710" s="4"/>
      <c r="H710" s="2"/>
    </row>
    <row r="711" spans="1:8" ht="12.75">
      <c r="A711" s="1"/>
      <c r="B711" s="2"/>
      <c r="C711" s="2"/>
      <c r="D711" s="6"/>
      <c r="E711" s="2"/>
      <c r="F711" s="2"/>
      <c r="G711" s="4"/>
      <c r="H711" s="2"/>
    </row>
    <row r="712" spans="1:8" ht="12.75">
      <c r="A712" s="1"/>
      <c r="B712" s="2"/>
      <c r="C712" s="2"/>
      <c r="D712" s="6"/>
      <c r="E712" s="2"/>
      <c r="F712" s="2"/>
      <c r="G712" s="4"/>
      <c r="H712" s="2"/>
    </row>
    <row r="713" spans="1:8" ht="12.75">
      <c r="A713" s="1"/>
      <c r="B713" s="2"/>
      <c r="C713" s="2"/>
      <c r="D713" s="6"/>
      <c r="E713" s="2"/>
      <c r="F713" s="2"/>
      <c r="G713" s="4"/>
      <c r="H713" s="2"/>
    </row>
    <row r="714" spans="1:8" ht="12.75">
      <c r="A714" s="1"/>
      <c r="B714" s="2"/>
      <c r="C714" s="2"/>
      <c r="D714" s="6"/>
      <c r="E714" s="2"/>
      <c r="F714" s="2"/>
      <c r="G714" s="4"/>
      <c r="H714" s="2"/>
    </row>
    <row r="715" spans="1:8" ht="12.75">
      <c r="A715" s="1"/>
      <c r="B715" s="2"/>
      <c r="C715" s="2"/>
      <c r="D715" s="6"/>
      <c r="E715" s="2"/>
      <c r="F715" s="2"/>
      <c r="G715" s="4"/>
      <c r="H715" s="2"/>
    </row>
    <row r="716" spans="1:8" ht="12.75">
      <c r="A716" s="1"/>
      <c r="B716" s="2"/>
      <c r="C716" s="2"/>
      <c r="D716" s="6"/>
      <c r="E716" s="2"/>
      <c r="F716" s="2"/>
      <c r="G716" s="4"/>
      <c r="H716" s="2"/>
    </row>
    <row r="717" spans="1:8" ht="12.75">
      <c r="A717" s="1"/>
      <c r="B717" s="2"/>
      <c r="C717" s="2"/>
      <c r="D717" s="6"/>
      <c r="E717" s="2"/>
      <c r="F717" s="2"/>
      <c r="G717" s="4"/>
      <c r="H717" s="2"/>
    </row>
    <row r="718" spans="1:8" ht="12.75">
      <c r="A718" s="1"/>
      <c r="B718" s="2"/>
      <c r="C718" s="2"/>
      <c r="D718" s="6"/>
      <c r="E718" s="2"/>
      <c r="F718" s="2"/>
      <c r="G718" s="4"/>
      <c r="H718" s="2"/>
    </row>
    <row r="719" spans="1:8" ht="12.75">
      <c r="A719" s="1"/>
      <c r="B719" s="2"/>
      <c r="C719" s="2"/>
      <c r="D719" s="6"/>
      <c r="E719" s="2"/>
      <c r="F719" s="2"/>
      <c r="G719" s="4"/>
      <c r="H719" s="2"/>
    </row>
    <row r="720" spans="1:8" ht="12.75">
      <c r="A720" s="1"/>
      <c r="B720" s="2"/>
      <c r="C720" s="2"/>
      <c r="D720" s="6"/>
      <c r="E720" s="2"/>
      <c r="F720" s="2"/>
      <c r="G720" s="4"/>
      <c r="H720" s="2"/>
    </row>
    <row r="721" spans="1:8" ht="12.75">
      <c r="A721" s="1"/>
      <c r="B721" s="2"/>
      <c r="C721" s="2"/>
      <c r="D721" s="6"/>
      <c r="E721" s="2"/>
      <c r="F721" s="2"/>
      <c r="G721" s="4"/>
      <c r="H721" s="2"/>
    </row>
    <row r="722" spans="1:8" ht="12.75">
      <c r="A722" s="1"/>
      <c r="B722" s="2"/>
      <c r="C722" s="2"/>
      <c r="D722" s="6"/>
      <c r="E722" s="2"/>
      <c r="F722" s="2"/>
      <c r="G722" s="4"/>
      <c r="H722" s="2"/>
    </row>
    <row r="723" spans="1:8" ht="12.75">
      <c r="A723" s="1"/>
      <c r="B723" s="2"/>
      <c r="C723" s="2"/>
      <c r="D723" s="6"/>
      <c r="E723" s="2"/>
      <c r="F723" s="2"/>
      <c r="G723" s="4"/>
      <c r="H723" s="2"/>
    </row>
    <row r="724" spans="1:8" ht="12.75">
      <c r="A724" s="1"/>
      <c r="B724" s="2"/>
      <c r="C724" s="2"/>
      <c r="D724" s="6"/>
      <c r="E724" s="2"/>
      <c r="F724" s="2"/>
      <c r="G724" s="4"/>
      <c r="H724" s="2"/>
    </row>
    <row r="725" spans="1:8" ht="12.75">
      <c r="A725" s="1"/>
      <c r="B725" s="2"/>
      <c r="C725" s="2"/>
      <c r="D725" s="6"/>
      <c r="E725" s="2"/>
      <c r="F725" s="2"/>
      <c r="G725" s="4"/>
      <c r="H725" s="2"/>
    </row>
    <row r="726" spans="1:8" ht="12.75">
      <c r="A726" s="1"/>
      <c r="B726" s="2"/>
      <c r="C726" s="2"/>
      <c r="D726" s="6"/>
      <c r="E726" s="2"/>
      <c r="F726" s="2"/>
      <c r="G726" s="4"/>
      <c r="H726" s="2"/>
    </row>
    <row r="727" spans="1:8" ht="12.75">
      <c r="A727" s="1"/>
      <c r="B727" s="2"/>
      <c r="C727" s="2"/>
      <c r="D727" s="6"/>
      <c r="E727" s="2"/>
      <c r="F727" s="2"/>
      <c r="G727" s="4"/>
      <c r="H727" s="2"/>
    </row>
    <row r="728" spans="1:8" ht="12.75">
      <c r="A728" s="1"/>
      <c r="B728" s="2"/>
      <c r="C728" s="2"/>
      <c r="D728" s="6"/>
      <c r="E728" s="2"/>
      <c r="F728" s="2"/>
      <c r="G728" s="4"/>
      <c r="H728" s="2"/>
    </row>
    <row r="729" spans="1:8" ht="12.75">
      <c r="A729" s="1"/>
      <c r="B729" s="2"/>
      <c r="C729" s="2"/>
      <c r="D729" s="6"/>
      <c r="E729" s="2"/>
      <c r="F729" s="2"/>
      <c r="G729" s="4"/>
      <c r="H729" s="2"/>
    </row>
    <row r="730" spans="1:8" ht="12.75">
      <c r="A730" s="1"/>
      <c r="B730" s="2"/>
      <c r="C730" s="2"/>
      <c r="D730" s="6"/>
      <c r="E730" s="2"/>
      <c r="F730" s="2"/>
      <c r="G730" s="4"/>
      <c r="H730" s="2"/>
    </row>
    <row r="731" spans="1:8" ht="12.75">
      <c r="A731" s="1"/>
      <c r="B731" s="2"/>
      <c r="C731" s="2"/>
      <c r="D731" s="6"/>
      <c r="E731" s="2"/>
      <c r="F731" s="2"/>
      <c r="G731" s="4"/>
      <c r="H731" s="2"/>
    </row>
    <row r="732" spans="1:8" ht="12.75">
      <c r="A732" s="1"/>
      <c r="B732" s="2"/>
      <c r="C732" s="2"/>
      <c r="D732" s="6"/>
      <c r="E732" s="2"/>
      <c r="F732" s="2"/>
      <c r="G732" s="4"/>
      <c r="H732" s="2"/>
    </row>
    <row r="733" spans="1:8" ht="12.75">
      <c r="A733" s="1"/>
      <c r="B733" s="2"/>
      <c r="C733" s="2"/>
      <c r="D733" s="6"/>
      <c r="E733" s="2"/>
      <c r="F733" s="2"/>
      <c r="G733" s="4"/>
      <c r="H733" s="2"/>
    </row>
    <row r="734" spans="1:8" ht="12.75">
      <c r="A734" s="1"/>
      <c r="B734" s="2"/>
      <c r="C734" s="2"/>
      <c r="D734" s="6"/>
      <c r="E734" s="2"/>
      <c r="F734" s="2"/>
      <c r="G734" s="4"/>
      <c r="H734" s="2"/>
    </row>
    <row r="735" spans="1:8" ht="12.75">
      <c r="A735" s="1"/>
      <c r="B735" s="2"/>
      <c r="C735" s="2"/>
      <c r="D735" s="6"/>
      <c r="E735" s="2"/>
      <c r="F735" s="2"/>
      <c r="G735" s="4"/>
      <c r="H735" s="2"/>
    </row>
    <row r="736" spans="1:8" ht="12.75">
      <c r="A736" s="1"/>
      <c r="B736" s="2"/>
      <c r="C736" s="2"/>
      <c r="D736" s="6"/>
      <c r="E736" s="2"/>
      <c r="F736" s="2"/>
      <c r="G736" s="4"/>
      <c r="H736" s="2"/>
    </row>
    <row r="737" spans="1:8" ht="12.75">
      <c r="A737" s="1"/>
      <c r="B737" s="2"/>
      <c r="C737" s="2"/>
      <c r="D737" s="6"/>
      <c r="E737" s="2"/>
      <c r="F737" s="2"/>
      <c r="G737" s="4"/>
      <c r="H737" s="2"/>
    </row>
    <row r="738" spans="1:8" ht="12.75">
      <c r="A738" s="1"/>
      <c r="B738" s="2"/>
      <c r="C738" s="2"/>
      <c r="D738" s="6"/>
      <c r="E738" s="2"/>
      <c r="F738" s="2"/>
      <c r="G738" s="4"/>
      <c r="H738" s="2"/>
    </row>
    <row r="739" spans="1:8" ht="12.75">
      <c r="A739" s="1"/>
      <c r="B739" s="2"/>
      <c r="C739" s="2"/>
      <c r="D739" s="6"/>
      <c r="E739" s="2"/>
      <c r="F739" s="2"/>
      <c r="G739" s="4"/>
      <c r="H739" s="2"/>
    </row>
    <row r="740" spans="1:8" ht="12.75">
      <c r="A740" s="1"/>
      <c r="B740" s="2"/>
      <c r="C740" s="2"/>
      <c r="D740" s="6"/>
      <c r="E740" s="2"/>
      <c r="F740" s="2"/>
      <c r="G740" s="4"/>
      <c r="H740" s="2"/>
    </row>
    <row r="741" spans="1:8" ht="12.75">
      <c r="A741" s="1"/>
      <c r="B741" s="2"/>
      <c r="C741" s="2"/>
      <c r="D741" s="6"/>
      <c r="E741" s="2"/>
      <c r="F741" s="2"/>
      <c r="G741" s="4"/>
      <c r="H741" s="2"/>
    </row>
    <row r="742" spans="1:8" ht="12.75">
      <c r="A742" s="1"/>
      <c r="B742" s="2"/>
      <c r="C742" s="2"/>
      <c r="D742" s="6"/>
      <c r="E742" s="2"/>
      <c r="F742" s="2"/>
      <c r="G742" s="4"/>
      <c r="H742" s="2"/>
    </row>
    <row r="743" spans="1:8" ht="12.75">
      <c r="A743" s="1"/>
      <c r="B743" s="2"/>
      <c r="C743" s="2"/>
      <c r="D743" s="6"/>
      <c r="E743" s="2"/>
      <c r="F743" s="2"/>
      <c r="G743" s="4"/>
      <c r="H743" s="2"/>
    </row>
    <row r="744" spans="1:8" ht="12.75">
      <c r="A744" s="1"/>
      <c r="B744" s="2"/>
      <c r="C744" s="2"/>
      <c r="D744" s="6"/>
      <c r="E744" s="2"/>
      <c r="F744" s="2"/>
      <c r="G744" s="4"/>
      <c r="H744" s="2"/>
    </row>
    <row r="745" spans="1:8" ht="12.75">
      <c r="A745" s="1"/>
      <c r="B745" s="2"/>
      <c r="C745" s="2"/>
      <c r="D745" s="6"/>
      <c r="E745" s="2"/>
      <c r="F745" s="2"/>
      <c r="G745" s="4"/>
      <c r="H745" s="2"/>
    </row>
    <row r="746" spans="1:8" ht="12.75">
      <c r="A746" s="1"/>
      <c r="B746" s="2"/>
      <c r="C746" s="2"/>
      <c r="D746" s="6"/>
      <c r="E746" s="2"/>
      <c r="F746" s="2"/>
      <c r="G746" s="4"/>
      <c r="H746" s="2"/>
    </row>
    <row r="747" spans="1:8" ht="12.75">
      <c r="A747" s="1"/>
      <c r="B747" s="2"/>
      <c r="C747" s="2"/>
      <c r="D747" s="6"/>
      <c r="E747" s="2"/>
      <c r="F747" s="2"/>
      <c r="G747" s="4"/>
      <c r="H747" s="2"/>
    </row>
    <row r="748" spans="1:8" ht="12.75">
      <c r="A748" s="1"/>
      <c r="B748" s="2"/>
      <c r="C748" s="2"/>
      <c r="D748" s="6"/>
      <c r="E748" s="2"/>
      <c r="F748" s="2"/>
      <c r="G748" s="4"/>
      <c r="H748" s="2"/>
    </row>
    <row r="749" spans="1:8" ht="12.75">
      <c r="A749" s="1"/>
      <c r="B749" s="2"/>
      <c r="C749" s="2"/>
      <c r="D749" s="6"/>
      <c r="E749" s="2"/>
      <c r="F749" s="2"/>
      <c r="G749" s="4"/>
      <c r="H749" s="2"/>
    </row>
    <row r="750" spans="1:8" ht="12.75">
      <c r="A750" s="1"/>
      <c r="B750" s="2"/>
      <c r="C750" s="2"/>
      <c r="D750" s="6"/>
      <c r="E750" s="2"/>
      <c r="F750" s="2"/>
      <c r="G750" s="4"/>
      <c r="H750" s="2"/>
    </row>
    <row r="751" spans="1:8" ht="12.75">
      <c r="A751" s="1"/>
      <c r="B751" s="2"/>
      <c r="C751" s="2"/>
      <c r="D751" s="6"/>
      <c r="E751" s="2"/>
      <c r="F751" s="2"/>
      <c r="G751" s="4"/>
      <c r="H751" s="2"/>
    </row>
    <row r="752" spans="1:8" ht="12.75">
      <c r="A752" s="1"/>
      <c r="B752" s="2"/>
      <c r="C752" s="2"/>
      <c r="D752" s="6"/>
      <c r="E752" s="2"/>
      <c r="F752" s="2"/>
      <c r="G752" s="4"/>
      <c r="H752" s="2"/>
    </row>
    <row r="753" spans="1:8" ht="12.75">
      <c r="A753" s="1"/>
      <c r="B753" s="2"/>
      <c r="C753" s="2"/>
      <c r="D753" s="6"/>
      <c r="E753" s="2"/>
      <c r="F753" s="2"/>
      <c r="G753" s="4"/>
      <c r="H753" s="2"/>
    </row>
    <row r="754" spans="1:8" ht="12.75">
      <c r="A754" s="1"/>
      <c r="B754" s="2"/>
      <c r="C754" s="2"/>
      <c r="D754" s="6"/>
      <c r="E754" s="2"/>
      <c r="F754" s="2"/>
      <c r="G754" s="4"/>
      <c r="H754" s="2"/>
    </row>
    <row r="755" spans="1:8" ht="12.75">
      <c r="A755" s="1"/>
      <c r="B755" s="2"/>
      <c r="C755" s="2"/>
      <c r="D755" s="6"/>
      <c r="E755" s="2"/>
      <c r="F755" s="2"/>
      <c r="G755" s="4"/>
      <c r="H755" s="2"/>
    </row>
    <row r="756" spans="1:8" ht="12.75">
      <c r="A756" s="1"/>
      <c r="B756" s="2"/>
      <c r="C756" s="2"/>
      <c r="D756" s="6"/>
      <c r="E756" s="2"/>
      <c r="F756" s="2"/>
      <c r="G756" s="4"/>
      <c r="H756" s="2"/>
    </row>
    <row r="757" spans="1:8" ht="12.75">
      <c r="A757" s="1"/>
      <c r="B757" s="2"/>
      <c r="C757" s="2"/>
      <c r="D757" s="6"/>
      <c r="E757" s="2"/>
      <c r="F757" s="2"/>
      <c r="G757" s="4"/>
      <c r="H757" s="2"/>
    </row>
    <row r="758" spans="1:8" ht="12.75">
      <c r="A758" s="1"/>
      <c r="B758" s="2"/>
      <c r="C758" s="2"/>
      <c r="D758" s="6"/>
      <c r="E758" s="2"/>
      <c r="F758" s="2"/>
      <c r="G758" s="4"/>
      <c r="H758" s="2"/>
    </row>
    <row r="759" spans="1:8" ht="12.75">
      <c r="A759" s="1"/>
      <c r="B759" s="2"/>
      <c r="C759" s="2"/>
      <c r="D759" s="6"/>
      <c r="E759" s="2"/>
      <c r="F759" s="2"/>
      <c r="G759" s="4"/>
      <c r="H759" s="2"/>
    </row>
    <row r="760" spans="1:8" ht="12.75">
      <c r="A760" s="1"/>
      <c r="B760" s="2"/>
      <c r="C760" s="2"/>
      <c r="D760" s="6"/>
      <c r="E760" s="2"/>
      <c r="F760" s="2"/>
      <c r="G760" s="4"/>
      <c r="H760" s="2"/>
    </row>
    <row r="761" spans="1:8" ht="12.75">
      <c r="A761" s="1"/>
      <c r="B761" s="2"/>
      <c r="C761" s="2"/>
      <c r="D761" s="6"/>
      <c r="E761" s="2"/>
      <c r="F761" s="2"/>
      <c r="G761" s="4"/>
      <c r="H761" s="2"/>
    </row>
    <row r="762" spans="1:8" ht="12.75">
      <c r="A762" s="1"/>
      <c r="B762" s="2"/>
      <c r="C762" s="2"/>
      <c r="D762" s="6"/>
      <c r="E762" s="2"/>
      <c r="F762" s="2"/>
      <c r="G762" s="4"/>
      <c r="H762" s="2"/>
    </row>
    <row r="763" spans="1:8" ht="12.75">
      <c r="A763" s="1"/>
      <c r="B763" s="2"/>
      <c r="C763" s="2"/>
      <c r="D763" s="6"/>
      <c r="E763" s="2"/>
      <c r="F763" s="2"/>
      <c r="G763" s="4"/>
      <c r="H763" s="2"/>
    </row>
    <row r="764" spans="1:8" ht="12.75">
      <c r="A764" s="1"/>
      <c r="B764" s="2"/>
      <c r="C764" s="2"/>
      <c r="D764" s="6"/>
      <c r="E764" s="2"/>
      <c r="F764" s="2"/>
      <c r="G764" s="4"/>
      <c r="H764" s="2"/>
    </row>
    <row r="765" spans="1:8" ht="12.75">
      <c r="A765" s="1"/>
      <c r="B765" s="2"/>
      <c r="C765" s="2"/>
      <c r="D765" s="6"/>
      <c r="E765" s="2"/>
      <c r="F765" s="2"/>
      <c r="G765" s="4"/>
      <c r="H765" s="2"/>
    </row>
    <row r="766" spans="1:8" ht="12.75">
      <c r="A766" s="1"/>
      <c r="B766" s="2"/>
      <c r="C766" s="2"/>
      <c r="D766" s="6"/>
      <c r="E766" s="2"/>
      <c r="F766" s="2"/>
      <c r="G766" s="4"/>
      <c r="H766" s="2"/>
    </row>
    <row r="767" spans="1:8" ht="12.75">
      <c r="A767" s="1"/>
      <c r="B767" s="2"/>
      <c r="C767" s="2"/>
      <c r="D767" s="6"/>
      <c r="E767" s="2"/>
      <c r="F767" s="2"/>
      <c r="G767" s="4"/>
      <c r="H767" s="2"/>
    </row>
    <row r="768" spans="1:8" ht="12.75">
      <c r="A768" s="1"/>
      <c r="B768" s="2"/>
      <c r="C768" s="2"/>
      <c r="D768" s="6"/>
      <c r="E768" s="2"/>
      <c r="F768" s="2"/>
      <c r="G768" s="4"/>
      <c r="H768" s="2"/>
    </row>
    <row r="769" spans="1:8" ht="12.75">
      <c r="A769" s="1"/>
      <c r="B769" s="2"/>
      <c r="C769" s="2"/>
      <c r="D769" s="6"/>
      <c r="E769" s="2"/>
      <c r="F769" s="2"/>
      <c r="G769" s="4"/>
      <c r="H769" s="2"/>
    </row>
    <row r="770" spans="1:8" ht="12.75">
      <c r="A770" s="1"/>
      <c r="B770" s="2"/>
      <c r="C770" s="2"/>
      <c r="D770" s="6"/>
      <c r="E770" s="2"/>
      <c r="F770" s="2"/>
      <c r="G770" s="4"/>
      <c r="H770" s="2"/>
    </row>
    <row r="771" spans="1:8" ht="12.75">
      <c r="A771" s="1"/>
      <c r="B771" s="2"/>
      <c r="C771" s="2"/>
      <c r="D771" s="6"/>
      <c r="E771" s="2"/>
      <c r="F771" s="2"/>
      <c r="G771" s="4"/>
      <c r="H771" s="2"/>
    </row>
    <row r="772" spans="1:8" ht="12.75">
      <c r="A772" s="1"/>
      <c r="B772" s="2"/>
      <c r="C772" s="2"/>
      <c r="D772" s="6"/>
      <c r="E772" s="2"/>
      <c r="F772" s="2"/>
      <c r="G772" s="4"/>
      <c r="H772" s="2"/>
    </row>
    <row r="773" spans="1:8" ht="12.75">
      <c r="A773" s="1"/>
      <c r="B773" s="2"/>
      <c r="C773" s="2"/>
      <c r="D773" s="6"/>
      <c r="E773" s="2"/>
      <c r="F773" s="2"/>
      <c r="G773" s="4"/>
      <c r="H773" s="2"/>
    </row>
    <row r="774" spans="1:8" ht="12.75">
      <c r="A774" s="1"/>
      <c r="B774" s="2"/>
      <c r="C774" s="2"/>
      <c r="D774" s="6"/>
      <c r="E774" s="2"/>
      <c r="F774" s="2"/>
      <c r="G774" s="4"/>
      <c r="H774" s="2"/>
    </row>
    <row r="775" spans="1:8" ht="12.75">
      <c r="A775" s="1"/>
      <c r="B775" s="2"/>
      <c r="C775" s="2"/>
      <c r="D775" s="6"/>
      <c r="E775" s="2"/>
      <c r="F775" s="2"/>
      <c r="G775" s="4"/>
      <c r="H775" s="2"/>
    </row>
    <row r="776" spans="1:8" ht="12.75">
      <c r="A776" s="1"/>
      <c r="B776" s="2"/>
      <c r="C776" s="2"/>
      <c r="D776" s="6"/>
      <c r="E776" s="2"/>
      <c r="F776" s="2"/>
      <c r="G776" s="4"/>
      <c r="H776" s="2"/>
    </row>
    <row r="777" spans="1:8" ht="12.75">
      <c r="A777" s="1"/>
      <c r="B777" s="2"/>
      <c r="C777" s="2"/>
      <c r="D777" s="6"/>
      <c r="E777" s="2"/>
      <c r="F777" s="2"/>
      <c r="G777" s="4"/>
      <c r="H777" s="2"/>
    </row>
    <row r="778" spans="1:8" ht="12.75">
      <c r="A778" s="1"/>
      <c r="B778" s="2"/>
      <c r="C778" s="2"/>
      <c r="D778" s="6"/>
      <c r="E778" s="2"/>
      <c r="F778" s="2"/>
      <c r="G778" s="4"/>
      <c r="H778" s="2"/>
    </row>
    <row r="779" spans="1:8" ht="12.75">
      <c r="A779" s="1"/>
      <c r="B779" s="2"/>
      <c r="C779" s="2"/>
      <c r="D779" s="6"/>
      <c r="E779" s="2"/>
      <c r="F779" s="2"/>
      <c r="G779" s="4"/>
      <c r="H779" s="2"/>
    </row>
    <row r="780" spans="1:8" ht="12.75">
      <c r="A780" s="1"/>
      <c r="B780" s="2"/>
      <c r="C780" s="2"/>
      <c r="D780" s="6"/>
      <c r="E780" s="2"/>
      <c r="F780" s="2"/>
      <c r="G780" s="4"/>
      <c r="H780" s="2"/>
    </row>
    <row r="781" spans="1:8" ht="12.75">
      <c r="A781" s="1"/>
      <c r="B781" s="2"/>
      <c r="C781" s="2"/>
      <c r="D781" s="6"/>
      <c r="E781" s="2"/>
      <c r="F781" s="2"/>
      <c r="G781" s="4"/>
      <c r="H781" s="2"/>
    </row>
    <row r="782" spans="1:8" ht="12.75">
      <c r="A782" s="1"/>
      <c r="B782" s="2"/>
      <c r="C782" s="2"/>
      <c r="D782" s="6"/>
      <c r="E782" s="2"/>
      <c r="F782" s="2"/>
      <c r="G782" s="4"/>
      <c r="H782" s="2"/>
    </row>
    <row r="783" spans="1:8" ht="12.75">
      <c r="A783" s="1"/>
      <c r="B783" s="2"/>
      <c r="C783" s="2"/>
      <c r="D783" s="6"/>
      <c r="E783" s="2"/>
      <c r="F783" s="2"/>
      <c r="G783" s="4"/>
      <c r="H783" s="2"/>
    </row>
    <row r="784" spans="1:8" ht="12.75">
      <c r="A784" s="1"/>
      <c r="B784" s="2"/>
      <c r="C784" s="2"/>
      <c r="D784" s="6"/>
      <c r="E784" s="2"/>
      <c r="F784" s="2"/>
      <c r="G784" s="4"/>
      <c r="H784" s="2"/>
    </row>
    <row r="785" spans="1:8" ht="12.75">
      <c r="A785" s="1"/>
      <c r="B785" s="2"/>
      <c r="C785" s="2"/>
      <c r="D785" s="6"/>
      <c r="E785" s="2"/>
      <c r="F785" s="2"/>
      <c r="G785" s="4"/>
      <c r="H785" s="2"/>
    </row>
    <row r="786" spans="1:8" ht="12.75">
      <c r="A786" s="1"/>
      <c r="B786" s="2"/>
      <c r="C786" s="2"/>
      <c r="D786" s="6"/>
      <c r="E786" s="2"/>
      <c r="F786" s="2"/>
      <c r="G786" s="4"/>
      <c r="H786" s="2"/>
    </row>
    <row r="787" spans="1:8" ht="12.75">
      <c r="A787" s="1"/>
      <c r="B787" s="2"/>
      <c r="C787" s="2"/>
      <c r="D787" s="6"/>
      <c r="E787" s="2"/>
      <c r="F787" s="2"/>
      <c r="G787" s="4"/>
      <c r="H787" s="2"/>
    </row>
    <row r="788" spans="1:8" ht="12.75">
      <c r="A788" s="1"/>
      <c r="B788" s="2"/>
      <c r="C788" s="2"/>
      <c r="D788" s="6"/>
      <c r="E788" s="2"/>
      <c r="F788" s="2"/>
      <c r="G788" s="4"/>
      <c r="H788" s="2"/>
    </row>
    <row r="789" spans="1:8" ht="12.75">
      <c r="A789" s="1"/>
      <c r="B789" s="2"/>
      <c r="C789" s="2"/>
      <c r="D789" s="6"/>
      <c r="E789" s="2"/>
      <c r="F789" s="2"/>
      <c r="G789" s="4"/>
      <c r="H789" s="2"/>
    </row>
    <row r="790" spans="1:8" ht="12.75">
      <c r="A790" s="1"/>
      <c r="B790" s="2"/>
      <c r="C790" s="2"/>
      <c r="D790" s="6"/>
      <c r="E790" s="2"/>
      <c r="F790" s="2"/>
      <c r="G790" s="4"/>
      <c r="H790" s="2"/>
    </row>
    <row r="791" spans="1:8" ht="12.75">
      <c r="A791" s="1"/>
      <c r="B791" s="2"/>
      <c r="C791" s="2"/>
      <c r="D791" s="6"/>
      <c r="E791" s="2"/>
      <c r="F791" s="2"/>
      <c r="G791" s="4"/>
      <c r="H791" s="2"/>
    </row>
    <row r="792" spans="1:8" ht="12.75">
      <c r="A792" s="1"/>
      <c r="B792" s="2"/>
      <c r="C792" s="2"/>
      <c r="D792" s="6"/>
      <c r="E792" s="2"/>
      <c r="F792" s="2"/>
      <c r="G792" s="4"/>
      <c r="H792" s="2"/>
    </row>
    <row r="793" spans="1:8" ht="12.75">
      <c r="A793" s="1"/>
      <c r="B793" s="2"/>
      <c r="C793" s="2"/>
      <c r="D793" s="6"/>
      <c r="E793" s="2"/>
      <c r="F793" s="2"/>
      <c r="G793" s="4"/>
      <c r="H793" s="2"/>
    </row>
    <row r="794" spans="1:8" ht="12.75">
      <c r="A794" s="1"/>
      <c r="B794" s="2"/>
      <c r="C794" s="2"/>
      <c r="D794" s="6"/>
      <c r="E794" s="2"/>
      <c r="F794" s="2"/>
      <c r="G794" s="4"/>
      <c r="H794" s="2"/>
    </row>
    <row r="795" spans="1:8" ht="12.75">
      <c r="A795" s="1"/>
      <c r="B795" s="2"/>
      <c r="C795" s="2"/>
      <c r="D795" s="6"/>
      <c r="E795" s="2"/>
      <c r="F795" s="2"/>
      <c r="G795" s="4"/>
      <c r="H795" s="2"/>
    </row>
    <row r="796" spans="1:8" ht="12.75">
      <c r="A796" s="1"/>
      <c r="B796" s="2"/>
      <c r="C796" s="2"/>
      <c r="D796" s="6"/>
      <c r="E796" s="2"/>
      <c r="F796" s="2"/>
      <c r="G796" s="4"/>
      <c r="H796" s="2"/>
    </row>
    <row r="797" spans="1:8" ht="12.75">
      <c r="A797" s="1"/>
      <c r="B797" s="2"/>
      <c r="C797" s="2"/>
      <c r="D797" s="6"/>
      <c r="E797" s="2"/>
      <c r="F797" s="2"/>
      <c r="G797" s="4"/>
      <c r="H797" s="2"/>
    </row>
    <row r="798" spans="1:8" ht="12.75">
      <c r="A798" s="1"/>
      <c r="B798" s="2"/>
      <c r="C798" s="2"/>
      <c r="D798" s="6"/>
      <c r="E798" s="2"/>
      <c r="F798" s="2"/>
      <c r="G798" s="4"/>
      <c r="H798" s="2"/>
    </row>
    <row r="799" spans="1:8" ht="12.75">
      <c r="A799" s="1"/>
      <c r="B799" s="2"/>
      <c r="C799" s="2"/>
      <c r="D799" s="6"/>
      <c r="E799" s="2"/>
      <c r="F799" s="2"/>
      <c r="G799" s="4"/>
      <c r="H799" s="2"/>
    </row>
    <row r="800" spans="1:8" ht="12.75">
      <c r="A800" s="1"/>
      <c r="B800" s="2"/>
      <c r="C800" s="2"/>
      <c r="D800" s="6"/>
      <c r="E800" s="2"/>
      <c r="F800" s="2"/>
      <c r="G800" s="4"/>
      <c r="H800" s="2"/>
    </row>
    <row r="801" spans="1:8" ht="12.75">
      <c r="A801" s="1"/>
      <c r="B801" s="2"/>
      <c r="C801" s="2"/>
      <c r="D801" s="6"/>
      <c r="E801" s="2"/>
      <c r="F801" s="2"/>
      <c r="G801" s="4"/>
      <c r="H801" s="2"/>
    </row>
    <row r="802" spans="1:8" ht="12.75">
      <c r="A802" s="1"/>
      <c r="B802" s="2"/>
      <c r="C802" s="2"/>
      <c r="D802" s="6"/>
      <c r="E802" s="2"/>
      <c r="F802" s="2"/>
      <c r="G802" s="4"/>
      <c r="H802" s="2"/>
    </row>
    <row r="803" spans="1:8" ht="12.75">
      <c r="A803" s="1"/>
      <c r="B803" s="2"/>
      <c r="C803" s="2"/>
      <c r="D803" s="6"/>
      <c r="E803" s="2"/>
      <c r="F803" s="2"/>
      <c r="G803" s="4"/>
      <c r="H803" s="2"/>
    </row>
    <row r="804" spans="1:8" ht="12.75">
      <c r="A804" s="1"/>
      <c r="B804" s="2"/>
      <c r="C804" s="2"/>
      <c r="D804" s="6"/>
      <c r="E804" s="2"/>
      <c r="F804" s="2"/>
      <c r="G804" s="4"/>
      <c r="H804" s="2"/>
    </row>
    <row r="805" spans="1:8" ht="12.75">
      <c r="A805" s="1"/>
      <c r="B805" s="2"/>
      <c r="C805" s="2"/>
      <c r="D805" s="6"/>
      <c r="E805" s="2"/>
      <c r="F805" s="2"/>
      <c r="G805" s="4"/>
      <c r="H805" s="2"/>
    </row>
    <row r="806" spans="1:8" ht="12.75">
      <c r="A806" s="1"/>
      <c r="B806" s="2"/>
      <c r="C806" s="2"/>
      <c r="D806" s="6"/>
      <c r="E806" s="2"/>
      <c r="F806" s="2"/>
      <c r="G806" s="4"/>
      <c r="H806" s="2"/>
    </row>
    <row r="807" spans="1:8" ht="12.75">
      <c r="A807" s="1"/>
      <c r="B807" s="2"/>
      <c r="C807" s="2"/>
      <c r="D807" s="6"/>
      <c r="E807" s="2"/>
      <c r="F807" s="2"/>
      <c r="G807" s="4"/>
      <c r="H807" s="2"/>
    </row>
    <row r="808" spans="1:8" ht="12.75">
      <c r="A808" s="1"/>
      <c r="B808" s="2"/>
      <c r="C808" s="2"/>
      <c r="D808" s="6"/>
      <c r="E808" s="2"/>
      <c r="F808" s="2"/>
      <c r="G808" s="4"/>
      <c r="H808" s="2"/>
    </row>
    <row r="809" spans="1:8" ht="12.75">
      <c r="A809" s="1"/>
      <c r="B809" s="2"/>
      <c r="C809" s="2"/>
      <c r="D809" s="6"/>
      <c r="E809" s="2"/>
      <c r="F809" s="2"/>
      <c r="G809" s="4"/>
      <c r="H809" s="2"/>
    </row>
    <row r="810" spans="1:8" ht="12.75">
      <c r="A810" s="1"/>
      <c r="B810" s="2"/>
      <c r="C810" s="2"/>
      <c r="D810" s="6"/>
      <c r="E810" s="2"/>
      <c r="F810" s="2"/>
      <c r="G810" s="4"/>
      <c r="H810" s="2"/>
    </row>
    <row r="811" spans="1:8" ht="12.75">
      <c r="A811" s="1"/>
      <c r="B811" s="2"/>
      <c r="C811" s="2"/>
      <c r="D811" s="6"/>
      <c r="E811" s="2"/>
      <c r="F811" s="2"/>
      <c r="G811" s="4"/>
      <c r="H811" s="2"/>
    </row>
    <row r="812" spans="1:8" ht="12.75">
      <c r="A812" s="1"/>
      <c r="B812" s="2"/>
      <c r="C812" s="2"/>
      <c r="D812" s="6"/>
      <c r="E812" s="2"/>
      <c r="F812" s="2"/>
      <c r="G812" s="4"/>
      <c r="H812" s="2"/>
    </row>
    <row r="813" spans="1:8" ht="12.75">
      <c r="A813" s="1"/>
      <c r="B813" s="2"/>
      <c r="C813" s="2"/>
      <c r="D813" s="6"/>
      <c r="E813" s="2"/>
      <c r="F813" s="2"/>
      <c r="G813" s="4"/>
      <c r="H813" s="2"/>
    </row>
    <row r="814" spans="1:8" ht="12.75">
      <c r="A814" s="1"/>
      <c r="B814" s="2"/>
      <c r="C814" s="2"/>
      <c r="D814" s="6"/>
      <c r="E814" s="2"/>
      <c r="F814" s="2"/>
      <c r="G814" s="4"/>
      <c r="H814" s="2"/>
    </row>
    <row r="815" spans="1:8" ht="12.75">
      <c r="A815" s="1"/>
      <c r="B815" s="2"/>
      <c r="C815" s="2"/>
      <c r="D815" s="6"/>
      <c r="E815" s="2"/>
      <c r="F815" s="2"/>
      <c r="G815" s="4"/>
      <c r="H815" s="2"/>
    </row>
    <row r="816" spans="1:8" ht="12.75">
      <c r="A816" s="1"/>
      <c r="B816" s="2"/>
      <c r="C816" s="2"/>
      <c r="D816" s="6"/>
      <c r="E816" s="2"/>
      <c r="F816" s="2"/>
      <c r="G816" s="4"/>
      <c r="H816" s="2"/>
    </row>
    <row r="817" spans="1:8" ht="12.75">
      <c r="A817" s="1"/>
      <c r="B817" s="2"/>
      <c r="C817" s="2"/>
      <c r="D817" s="6"/>
      <c r="E817" s="2"/>
      <c r="F817" s="2"/>
      <c r="G817" s="4"/>
      <c r="H817" s="2"/>
    </row>
    <row r="818" spans="1:8" ht="12.75">
      <c r="A818" s="1"/>
      <c r="B818" s="2"/>
      <c r="C818" s="2"/>
      <c r="D818" s="6"/>
      <c r="E818" s="2"/>
      <c r="F818" s="2"/>
      <c r="G818" s="4"/>
      <c r="H818" s="2"/>
    </row>
    <row r="819" spans="1:8" ht="12.75">
      <c r="A819" s="1"/>
      <c r="B819" s="2"/>
      <c r="C819" s="2"/>
      <c r="D819" s="6"/>
      <c r="E819" s="2"/>
      <c r="F819" s="2"/>
      <c r="G819" s="4"/>
      <c r="H819" s="2"/>
    </row>
    <row r="820" spans="1:8" ht="12.75">
      <c r="A820" s="1"/>
      <c r="B820" s="2"/>
      <c r="C820" s="2"/>
      <c r="D820" s="6"/>
      <c r="E820" s="2"/>
      <c r="F820" s="2"/>
      <c r="G820" s="4"/>
      <c r="H820" s="2"/>
    </row>
    <row r="821" spans="1:8" ht="12.75">
      <c r="A821" s="1"/>
      <c r="B821" s="2"/>
      <c r="C821" s="2"/>
      <c r="D821" s="6"/>
      <c r="E821" s="2"/>
      <c r="F821" s="2"/>
      <c r="G821" s="4"/>
      <c r="H821" s="2"/>
    </row>
    <row r="822" spans="1:8" ht="12.75">
      <c r="A822" s="1"/>
      <c r="B822" s="2"/>
      <c r="C822" s="2"/>
      <c r="D822" s="6"/>
      <c r="E822" s="2"/>
      <c r="F822" s="2"/>
      <c r="G822" s="4"/>
      <c r="H822" s="2"/>
    </row>
    <row r="823" spans="1:8" ht="12.75">
      <c r="A823" s="1"/>
      <c r="B823" s="2"/>
      <c r="C823" s="2"/>
      <c r="D823" s="6"/>
      <c r="E823" s="2"/>
      <c r="F823" s="2"/>
      <c r="G823" s="4"/>
      <c r="H823" s="2"/>
    </row>
    <row r="824" spans="1:8" ht="12.75">
      <c r="A824" s="1"/>
      <c r="B824" s="2"/>
      <c r="C824" s="2"/>
      <c r="D824" s="6"/>
      <c r="E824" s="2"/>
      <c r="F824" s="2"/>
      <c r="G824" s="4"/>
      <c r="H824" s="2"/>
    </row>
    <row r="825" spans="1:8" ht="12.75">
      <c r="A825" s="1"/>
      <c r="B825" s="2"/>
      <c r="C825" s="2"/>
      <c r="D825" s="6"/>
      <c r="E825" s="2"/>
      <c r="F825" s="2"/>
      <c r="G825" s="4"/>
      <c r="H825" s="2"/>
    </row>
    <row r="826" spans="1:8" ht="12.75">
      <c r="A826" s="1"/>
      <c r="B826" s="2"/>
      <c r="C826" s="2"/>
      <c r="D826" s="6"/>
      <c r="E826" s="2"/>
      <c r="F826" s="2"/>
      <c r="G826" s="4"/>
      <c r="H826" s="2"/>
    </row>
    <row r="827" spans="1:8" ht="12.75">
      <c r="A827" s="1"/>
      <c r="B827" s="2"/>
      <c r="C827" s="2"/>
      <c r="D827" s="6"/>
      <c r="E827" s="2"/>
      <c r="F827" s="2"/>
      <c r="G827" s="4"/>
      <c r="H827" s="2"/>
    </row>
    <row r="828" spans="1:8" ht="12.75">
      <c r="A828" s="1"/>
      <c r="B828" s="2"/>
      <c r="C828" s="2"/>
      <c r="D828" s="6"/>
      <c r="E828" s="2"/>
      <c r="F828" s="2"/>
      <c r="G828" s="4"/>
      <c r="H828" s="2"/>
    </row>
    <row r="829" spans="1:8" ht="12.75">
      <c r="A829" s="1"/>
      <c r="B829" s="2"/>
      <c r="C829" s="2"/>
      <c r="D829" s="6"/>
      <c r="E829" s="2"/>
      <c r="F829" s="2"/>
      <c r="G829" s="4"/>
      <c r="H829" s="2"/>
    </row>
    <row r="830" spans="1:8" ht="12.75">
      <c r="A830" s="1"/>
      <c r="B830" s="2"/>
      <c r="C830" s="2"/>
      <c r="D830" s="6"/>
      <c r="E830" s="2"/>
      <c r="F830" s="2"/>
      <c r="G830" s="4"/>
      <c r="H830" s="2"/>
    </row>
    <row r="831" spans="1:8" ht="12.75">
      <c r="A831" s="1"/>
      <c r="B831" s="2"/>
      <c r="C831" s="2"/>
      <c r="D831" s="6"/>
      <c r="E831" s="2"/>
      <c r="F831" s="2"/>
      <c r="G831" s="4"/>
      <c r="H831" s="2"/>
    </row>
    <row r="832" spans="1:8" ht="12.75">
      <c r="A832" s="1"/>
      <c r="B832" s="2"/>
      <c r="C832" s="2"/>
      <c r="D832" s="6"/>
      <c r="E832" s="2"/>
      <c r="F832" s="2"/>
      <c r="G832" s="4"/>
      <c r="H832" s="2"/>
    </row>
    <row r="833" spans="1:8" ht="12.75">
      <c r="A833" s="1"/>
      <c r="B833" s="2"/>
      <c r="C833" s="2"/>
      <c r="D833" s="6"/>
      <c r="E833" s="2"/>
      <c r="F833" s="2"/>
      <c r="G833" s="4"/>
      <c r="H833" s="2"/>
    </row>
    <row r="834" spans="1:8" ht="12.75">
      <c r="A834" s="1"/>
      <c r="B834" s="2"/>
      <c r="C834" s="2"/>
      <c r="D834" s="6"/>
      <c r="E834" s="2"/>
      <c r="F834" s="2"/>
      <c r="G834" s="4"/>
      <c r="H834" s="2"/>
    </row>
    <row r="835" spans="1:8" ht="12.75">
      <c r="A835" s="1"/>
      <c r="B835" s="2"/>
      <c r="C835" s="2"/>
      <c r="D835" s="6"/>
      <c r="E835" s="2"/>
      <c r="F835" s="2"/>
      <c r="G835" s="4"/>
      <c r="H835" s="2"/>
    </row>
    <row r="836" spans="1:8" ht="12.75">
      <c r="A836" s="1"/>
      <c r="B836" s="2"/>
      <c r="C836" s="2"/>
      <c r="D836" s="6"/>
      <c r="E836" s="2"/>
      <c r="F836" s="2"/>
      <c r="G836" s="4"/>
      <c r="H836" s="2"/>
    </row>
    <row r="837" spans="1:8" ht="12.75">
      <c r="A837" s="1"/>
      <c r="B837" s="2"/>
      <c r="C837" s="2"/>
      <c r="D837" s="6"/>
      <c r="E837" s="2"/>
      <c r="F837" s="2"/>
      <c r="G837" s="4"/>
      <c r="H837" s="2"/>
    </row>
    <row r="838" spans="1:8" ht="12.75">
      <c r="A838" s="1"/>
      <c r="B838" s="2"/>
      <c r="C838" s="2"/>
      <c r="D838" s="6"/>
      <c r="E838" s="2"/>
      <c r="F838" s="2"/>
      <c r="G838" s="4"/>
      <c r="H838" s="2"/>
    </row>
    <row r="839" spans="1:8" ht="12.75">
      <c r="A839" s="1"/>
      <c r="B839" s="2"/>
      <c r="C839" s="2"/>
      <c r="D839" s="6"/>
      <c r="E839" s="2"/>
      <c r="F839" s="2"/>
      <c r="G839" s="4"/>
      <c r="H839" s="2"/>
    </row>
    <row r="840" spans="1:8" ht="12.75">
      <c r="A840" s="1"/>
      <c r="B840" s="2"/>
      <c r="C840" s="2"/>
      <c r="D840" s="6"/>
      <c r="E840" s="2"/>
      <c r="F840" s="2"/>
      <c r="G840" s="4"/>
      <c r="H840" s="2"/>
    </row>
    <row r="841" spans="1:8" ht="12.75">
      <c r="A841" s="1"/>
      <c r="B841" s="2"/>
      <c r="C841" s="2"/>
      <c r="D841" s="6"/>
      <c r="E841" s="2"/>
      <c r="F841" s="2"/>
      <c r="G841" s="4"/>
      <c r="H841" s="2"/>
    </row>
    <row r="842" spans="1:8" ht="12.75">
      <c r="A842" s="1"/>
      <c r="B842" s="2"/>
      <c r="C842" s="2"/>
      <c r="D842" s="6"/>
      <c r="E842" s="2"/>
      <c r="F842" s="2"/>
      <c r="G842" s="4"/>
      <c r="H842" s="2"/>
    </row>
    <row r="843" spans="1:8" ht="12.75">
      <c r="A843" s="1"/>
      <c r="B843" s="2"/>
      <c r="C843" s="2"/>
      <c r="D843" s="6"/>
      <c r="E843" s="2"/>
      <c r="F843" s="2"/>
      <c r="G843" s="4"/>
      <c r="H843" s="2"/>
    </row>
    <row r="844" spans="1:8" ht="12.75">
      <c r="A844" s="1"/>
      <c r="B844" s="2"/>
      <c r="C844" s="2"/>
      <c r="D844" s="6"/>
      <c r="E844" s="2"/>
      <c r="F844" s="2"/>
      <c r="G844" s="4"/>
      <c r="H844" s="2"/>
    </row>
    <row r="845" spans="1:8" ht="12.75">
      <c r="A845" s="1"/>
      <c r="B845" s="2"/>
      <c r="C845" s="2"/>
      <c r="D845" s="6"/>
      <c r="E845" s="2"/>
      <c r="F845" s="2"/>
      <c r="G845" s="4"/>
      <c r="H845" s="2"/>
    </row>
    <row r="846" spans="1:8" ht="12.75">
      <c r="A846" s="1"/>
      <c r="B846" s="2"/>
      <c r="C846" s="2"/>
      <c r="D846" s="6"/>
      <c r="E846" s="2"/>
      <c r="F846" s="2"/>
      <c r="G846" s="4"/>
      <c r="H846" s="2"/>
    </row>
    <row r="847" spans="1:8" ht="12.75">
      <c r="A847" s="1"/>
      <c r="B847" s="2"/>
      <c r="C847" s="2"/>
      <c r="D847" s="6"/>
      <c r="E847" s="2"/>
      <c r="F847" s="2"/>
      <c r="G847" s="4"/>
      <c r="H847" s="2"/>
    </row>
    <row r="848" spans="1:8" ht="12.75">
      <c r="A848" s="1"/>
      <c r="B848" s="2"/>
      <c r="C848" s="2"/>
      <c r="D848" s="6"/>
      <c r="E848" s="2"/>
      <c r="F848" s="2"/>
      <c r="G848" s="4"/>
      <c r="H848" s="2"/>
    </row>
    <row r="849" spans="1:8" ht="12.75">
      <c r="A849" s="1"/>
      <c r="B849" s="2"/>
      <c r="C849" s="2"/>
      <c r="D849" s="6"/>
      <c r="E849" s="2"/>
      <c r="F849" s="2"/>
      <c r="G849" s="4"/>
      <c r="H849" s="2"/>
    </row>
    <row r="850" spans="1:8" ht="12.75">
      <c r="A850" s="1"/>
      <c r="B850" s="2"/>
      <c r="C850" s="2"/>
      <c r="D850" s="6"/>
      <c r="E850" s="2"/>
      <c r="F850" s="2"/>
      <c r="G850" s="4"/>
      <c r="H850" s="2"/>
    </row>
    <row r="851" spans="1:8" ht="12.75">
      <c r="A851" s="1"/>
      <c r="B851" s="2"/>
      <c r="C851" s="2"/>
      <c r="D851" s="6"/>
      <c r="E851" s="2"/>
      <c r="F851" s="2"/>
      <c r="G851" s="4"/>
      <c r="H851" s="2"/>
    </row>
    <row r="852" spans="1:8" ht="12.75">
      <c r="A852" s="1"/>
      <c r="B852" s="2"/>
      <c r="C852" s="2"/>
      <c r="D852" s="6"/>
      <c r="E852" s="2"/>
      <c r="F852" s="2"/>
      <c r="G852" s="4"/>
      <c r="H852" s="2"/>
    </row>
    <row r="853" spans="1:8" ht="12.75">
      <c r="A853" s="1"/>
      <c r="B853" s="2"/>
      <c r="C853" s="2"/>
      <c r="D853" s="6"/>
      <c r="E853" s="2"/>
      <c r="F853" s="2"/>
      <c r="G853" s="4"/>
      <c r="H853" s="2"/>
    </row>
    <row r="854" spans="1:8" ht="12.75">
      <c r="A854" s="1"/>
      <c r="B854" s="2"/>
      <c r="C854" s="2"/>
      <c r="D854" s="6"/>
      <c r="E854" s="2"/>
      <c r="F854" s="2"/>
      <c r="G854" s="4"/>
      <c r="H854" s="2"/>
    </row>
    <row r="855" spans="1:8" ht="12.75">
      <c r="A855" s="1"/>
      <c r="B855" s="2"/>
      <c r="C855" s="2"/>
      <c r="D855" s="6"/>
      <c r="E855" s="2"/>
      <c r="F855" s="2"/>
      <c r="G855" s="4"/>
      <c r="H855" s="2"/>
    </row>
    <row r="856" spans="1:8" ht="12.75">
      <c r="A856" s="1"/>
      <c r="B856" s="2"/>
      <c r="C856" s="2"/>
      <c r="D856" s="6"/>
      <c r="E856" s="2"/>
      <c r="F856" s="2"/>
      <c r="G856" s="4"/>
      <c r="H856" s="2"/>
    </row>
    <row r="857" spans="1:8" ht="12.75">
      <c r="A857" s="1"/>
      <c r="B857" s="2"/>
      <c r="C857" s="2"/>
      <c r="D857" s="6"/>
      <c r="E857" s="2"/>
      <c r="F857" s="2"/>
      <c r="G857" s="4"/>
      <c r="H857" s="2"/>
    </row>
    <row r="858" spans="1:8" ht="12.75">
      <c r="A858" s="1"/>
      <c r="B858" s="2"/>
      <c r="C858" s="2"/>
      <c r="D858" s="6"/>
      <c r="E858" s="2"/>
      <c r="F858" s="2"/>
      <c r="G858" s="4"/>
      <c r="H858" s="2"/>
    </row>
    <row r="859" spans="1:8" ht="12.75">
      <c r="A859" s="1"/>
      <c r="B859" s="2"/>
      <c r="C859" s="2"/>
      <c r="D859" s="6"/>
      <c r="E859" s="2"/>
      <c r="F859" s="2"/>
      <c r="G859" s="4"/>
      <c r="H859" s="2"/>
    </row>
    <row r="860" spans="1:8" ht="12.75">
      <c r="A860" s="1"/>
      <c r="B860" s="2"/>
      <c r="C860" s="2"/>
      <c r="D860" s="6"/>
      <c r="E860" s="2"/>
      <c r="F860" s="2"/>
      <c r="G860" s="4"/>
      <c r="H860" s="2"/>
    </row>
    <row r="861" spans="1:8" ht="12.75">
      <c r="A861" s="1"/>
      <c r="B861" s="2"/>
      <c r="C861" s="2"/>
      <c r="D861" s="6"/>
      <c r="E861" s="2"/>
      <c r="F861" s="2"/>
      <c r="G861" s="4"/>
      <c r="H861" s="2"/>
    </row>
    <row r="862" spans="1:8" ht="12.75">
      <c r="A862" s="1"/>
      <c r="B862" s="2"/>
      <c r="C862" s="2"/>
      <c r="D862" s="6"/>
      <c r="E862" s="2"/>
      <c r="F862" s="2"/>
      <c r="G862" s="4"/>
      <c r="H862" s="2"/>
    </row>
    <row r="863" spans="1:8" ht="12.75">
      <c r="A863" s="1"/>
      <c r="B863" s="2"/>
      <c r="C863" s="2"/>
      <c r="D863" s="6"/>
      <c r="E863" s="2"/>
      <c r="F863" s="2"/>
      <c r="G863" s="4"/>
      <c r="H863" s="2"/>
    </row>
    <row r="864" spans="1:8" ht="12.75">
      <c r="A864" s="1"/>
      <c r="B864" s="2"/>
      <c r="C864" s="2"/>
      <c r="D864" s="6"/>
      <c r="E864" s="2"/>
      <c r="F864" s="2"/>
      <c r="G864" s="4"/>
      <c r="H864" s="2"/>
    </row>
    <row r="865" spans="1:8" ht="12.75">
      <c r="A865" s="1"/>
      <c r="B865" s="2"/>
      <c r="C865" s="2"/>
      <c r="D865" s="6"/>
      <c r="E865" s="2"/>
      <c r="F865" s="2"/>
      <c r="G865" s="4"/>
      <c r="H865" s="2"/>
    </row>
    <row r="866" spans="1:8" ht="12.75">
      <c r="A866" s="1"/>
      <c r="B866" s="2"/>
      <c r="C866" s="2"/>
      <c r="D866" s="6"/>
      <c r="E866" s="2"/>
      <c r="F866" s="2"/>
      <c r="G866" s="4"/>
      <c r="H866" s="2"/>
    </row>
    <row r="867" spans="1:8" ht="12.75">
      <c r="A867" s="1"/>
      <c r="B867" s="2"/>
      <c r="C867" s="2"/>
      <c r="D867" s="6"/>
      <c r="E867" s="2"/>
      <c r="F867" s="2"/>
      <c r="G867" s="4"/>
      <c r="H867" s="2"/>
    </row>
    <row r="868" spans="1:8" ht="12.75">
      <c r="A868" s="1"/>
      <c r="B868" s="2"/>
      <c r="C868" s="2"/>
      <c r="D868" s="6"/>
      <c r="E868" s="2"/>
      <c r="F868" s="2"/>
      <c r="G868" s="4"/>
      <c r="H868" s="2"/>
    </row>
    <row r="869" spans="1:8" ht="12.75">
      <c r="A869" s="1"/>
      <c r="B869" s="2"/>
      <c r="C869" s="2"/>
      <c r="D869" s="6"/>
      <c r="E869" s="2"/>
      <c r="F869" s="2"/>
      <c r="G869" s="4"/>
      <c r="H869" s="2"/>
    </row>
    <row r="870" spans="1:8" ht="12.75">
      <c r="A870" s="1"/>
      <c r="B870" s="2"/>
      <c r="C870" s="2"/>
      <c r="D870" s="6"/>
      <c r="E870" s="2"/>
      <c r="F870" s="2"/>
      <c r="G870" s="4"/>
      <c r="H870" s="2"/>
    </row>
    <row r="871" spans="1:8" ht="12.75">
      <c r="A871" s="1"/>
      <c r="B871" s="2"/>
      <c r="C871" s="2"/>
      <c r="D871" s="6"/>
      <c r="E871" s="2"/>
      <c r="F871" s="2"/>
      <c r="G871" s="4"/>
      <c r="H871" s="2"/>
    </row>
    <row r="872" spans="1:8" ht="12.75">
      <c r="A872" s="1"/>
      <c r="B872" s="2"/>
      <c r="C872" s="2"/>
      <c r="D872" s="6"/>
      <c r="E872" s="2"/>
      <c r="F872" s="2"/>
      <c r="G872" s="4"/>
      <c r="H872" s="2"/>
    </row>
    <row r="873" spans="1:8" ht="12.75">
      <c r="A873" s="1"/>
      <c r="B873" s="2"/>
      <c r="C873" s="2"/>
      <c r="D873" s="6"/>
      <c r="E873" s="2"/>
      <c r="F873" s="2"/>
      <c r="G873" s="4"/>
      <c r="H873" s="2"/>
    </row>
    <row r="874" spans="1:8" ht="12.75">
      <c r="A874" s="1"/>
      <c r="B874" s="2"/>
      <c r="C874" s="2"/>
      <c r="D874" s="6"/>
      <c r="E874" s="2"/>
      <c r="F874" s="2"/>
      <c r="G874" s="4"/>
      <c r="H874" s="2"/>
    </row>
    <row r="875" spans="1:8" ht="12.75">
      <c r="A875" s="1"/>
      <c r="B875" s="2"/>
      <c r="C875" s="2"/>
      <c r="D875" s="6"/>
      <c r="E875" s="2"/>
      <c r="F875" s="2"/>
      <c r="G875" s="4"/>
      <c r="H875" s="2"/>
    </row>
    <row r="876" spans="1:8" ht="12.75">
      <c r="A876" s="1"/>
      <c r="B876" s="2"/>
      <c r="C876" s="2"/>
      <c r="D876" s="6"/>
      <c r="E876" s="2"/>
      <c r="F876" s="2"/>
      <c r="G876" s="4"/>
      <c r="H876" s="2"/>
    </row>
    <row r="877" spans="1:8" ht="12.75">
      <c r="A877" s="1"/>
      <c r="B877" s="2"/>
      <c r="C877" s="2"/>
      <c r="D877" s="6"/>
      <c r="E877" s="2"/>
      <c r="F877" s="2"/>
      <c r="G877" s="4"/>
      <c r="H877" s="2"/>
    </row>
    <row r="878" spans="1:8" ht="12.75">
      <c r="A878" s="1"/>
      <c r="B878" s="2"/>
      <c r="C878" s="2"/>
      <c r="D878" s="6"/>
      <c r="E878" s="2"/>
      <c r="F878" s="2"/>
      <c r="G878" s="4"/>
      <c r="H878" s="2"/>
    </row>
    <row r="879" spans="1:8" ht="12.75">
      <c r="A879" s="1"/>
      <c r="B879" s="2"/>
      <c r="C879" s="2"/>
      <c r="D879" s="6"/>
      <c r="E879" s="2"/>
      <c r="F879" s="2"/>
      <c r="G879" s="4"/>
      <c r="H879" s="2"/>
    </row>
    <row r="880" spans="1:8" ht="12.75">
      <c r="A880" s="1"/>
      <c r="B880" s="2"/>
      <c r="C880" s="2"/>
      <c r="D880" s="6"/>
      <c r="E880" s="2"/>
      <c r="F880" s="2"/>
      <c r="G880" s="4"/>
      <c r="H880" s="2"/>
    </row>
    <row r="881" spans="1:8" ht="12.75">
      <c r="A881" s="1"/>
      <c r="B881" s="2"/>
      <c r="C881" s="2"/>
      <c r="D881" s="6"/>
      <c r="E881" s="2"/>
      <c r="F881" s="2"/>
      <c r="G881" s="4"/>
      <c r="H881" s="2"/>
    </row>
    <row r="882" spans="1:8" ht="12.75">
      <c r="A882" s="1"/>
      <c r="B882" s="2"/>
      <c r="C882" s="2"/>
      <c r="D882" s="6"/>
      <c r="E882" s="2"/>
      <c r="F882" s="2"/>
      <c r="G882" s="4"/>
      <c r="H882" s="2"/>
    </row>
    <row r="883" spans="1:8" ht="12.75">
      <c r="A883" s="1"/>
      <c r="B883" s="2"/>
      <c r="C883" s="2"/>
      <c r="D883" s="6"/>
      <c r="E883" s="2"/>
      <c r="F883" s="2"/>
      <c r="G883" s="4"/>
      <c r="H883" s="2"/>
    </row>
    <row r="884" spans="1:8" ht="12.75">
      <c r="A884" s="1"/>
      <c r="B884" s="2"/>
      <c r="C884" s="2"/>
      <c r="D884" s="6"/>
      <c r="E884" s="2"/>
      <c r="F884" s="2"/>
      <c r="G884" s="4"/>
      <c r="H884" s="2"/>
    </row>
    <row r="885" spans="1:8" ht="12.75">
      <c r="A885" s="1"/>
      <c r="B885" s="2"/>
      <c r="C885" s="2"/>
      <c r="D885" s="6"/>
      <c r="E885" s="2"/>
      <c r="F885" s="2"/>
      <c r="G885" s="4"/>
      <c r="H885" s="2"/>
    </row>
    <row r="886" spans="1:8" ht="12.75">
      <c r="A886" s="1"/>
      <c r="B886" s="2"/>
      <c r="C886" s="2"/>
      <c r="D886" s="6"/>
      <c r="E886" s="2"/>
      <c r="F886" s="2"/>
      <c r="G886" s="4"/>
      <c r="H886" s="2"/>
    </row>
    <row r="887" spans="1:8" ht="12.75">
      <c r="A887" s="1"/>
      <c r="B887" s="2"/>
      <c r="C887" s="2"/>
      <c r="D887" s="6"/>
      <c r="E887" s="2"/>
      <c r="F887" s="2"/>
      <c r="G887" s="4"/>
      <c r="H887" s="2"/>
    </row>
    <row r="888" spans="1:8" ht="12.75">
      <c r="A888" s="1"/>
      <c r="B888" s="2"/>
      <c r="C888" s="2"/>
      <c r="D888" s="6"/>
      <c r="E888" s="2"/>
      <c r="F888" s="2"/>
      <c r="G888" s="4"/>
      <c r="H888" s="2"/>
    </row>
    <row r="889" spans="1:8" ht="12.75">
      <c r="A889" s="1"/>
      <c r="B889" s="2"/>
      <c r="C889" s="2"/>
      <c r="D889" s="6"/>
      <c r="E889" s="2"/>
      <c r="F889" s="2"/>
      <c r="G889" s="4"/>
      <c r="H889" s="2"/>
    </row>
    <row r="890" spans="1:8" ht="12.75">
      <c r="A890" s="1"/>
      <c r="B890" s="2"/>
      <c r="C890" s="2"/>
      <c r="D890" s="6"/>
      <c r="E890" s="2"/>
      <c r="F890" s="2"/>
      <c r="G890" s="4"/>
      <c r="H890" s="2"/>
    </row>
    <row r="891" spans="1:8" ht="12.75">
      <c r="A891" s="1"/>
      <c r="B891" s="2"/>
      <c r="C891" s="2"/>
      <c r="D891" s="6"/>
      <c r="E891" s="2"/>
      <c r="F891" s="2"/>
      <c r="G891" s="4"/>
      <c r="H891" s="2"/>
    </row>
    <row r="892" spans="1:8" ht="12.75">
      <c r="A892" s="1"/>
      <c r="B892" s="2"/>
      <c r="C892" s="2"/>
      <c r="D892" s="6"/>
      <c r="E892" s="2"/>
      <c r="F892" s="2"/>
      <c r="G892" s="4"/>
      <c r="H892" s="2"/>
    </row>
    <row r="893" spans="1:8" ht="12.75">
      <c r="A893" s="1"/>
      <c r="B893" s="2"/>
      <c r="C893" s="2"/>
      <c r="D893" s="6"/>
      <c r="E893" s="2"/>
      <c r="F893" s="2"/>
      <c r="G893" s="4"/>
      <c r="H893" s="2"/>
    </row>
    <row r="894" spans="1:8" ht="12.75">
      <c r="A894" s="1"/>
      <c r="B894" s="2"/>
      <c r="C894" s="2"/>
      <c r="D894" s="6"/>
      <c r="E894" s="2"/>
      <c r="F894" s="2"/>
      <c r="G894" s="4"/>
      <c r="H894" s="2"/>
    </row>
    <row r="895" spans="1:8" ht="12.75">
      <c r="A895" s="1"/>
      <c r="B895" s="2"/>
      <c r="C895" s="2"/>
      <c r="D895" s="6"/>
      <c r="E895" s="2"/>
      <c r="F895" s="2"/>
      <c r="G895" s="4"/>
      <c r="H895" s="2"/>
    </row>
    <row r="896" spans="1:8" ht="12.75">
      <c r="A896" s="1"/>
      <c r="B896" s="2"/>
      <c r="C896" s="2"/>
      <c r="D896" s="6"/>
      <c r="E896" s="2"/>
      <c r="F896" s="2"/>
      <c r="G896" s="4"/>
      <c r="H896" s="2"/>
    </row>
    <row r="897" spans="1:8" ht="12.75">
      <c r="A897" s="1"/>
      <c r="B897" s="2"/>
      <c r="C897" s="2"/>
      <c r="D897" s="6"/>
      <c r="E897" s="2"/>
      <c r="F897" s="2"/>
      <c r="G897" s="4"/>
      <c r="H897" s="2"/>
    </row>
    <row r="898" spans="1:8" ht="12.75">
      <c r="A898" s="1"/>
      <c r="B898" s="2"/>
      <c r="C898" s="2"/>
      <c r="D898" s="6"/>
      <c r="E898" s="2"/>
      <c r="F898" s="2"/>
      <c r="G898" s="4"/>
      <c r="H898" s="2"/>
    </row>
    <row r="899" spans="1:8" ht="12.75">
      <c r="A899" s="1"/>
      <c r="B899" s="2"/>
      <c r="C899" s="2"/>
      <c r="D899" s="6"/>
      <c r="E899" s="2"/>
      <c r="F899" s="2"/>
      <c r="G899" s="4"/>
      <c r="H899" s="2"/>
    </row>
    <row r="900" spans="1:8" ht="12.75">
      <c r="A900" s="1"/>
      <c r="B900" s="2"/>
      <c r="C900" s="2"/>
      <c r="D900" s="6"/>
      <c r="E900" s="2"/>
      <c r="F900" s="2"/>
      <c r="G900" s="4"/>
      <c r="H900" s="2"/>
    </row>
    <row r="901" spans="1:8" ht="12.75">
      <c r="A901" s="1"/>
      <c r="B901" s="2"/>
      <c r="C901" s="2"/>
      <c r="D901" s="6"/>
      <c r="E901" s="2"/>
      <c r="F901" s="2"/>
      <c r="G901" s="4"/>
      <c r="H901" s="2"/>
    </row>
  </sheetData>
  <mergeCells count="15">
    <mergeCell ref="B250:G250"/>
    <mergeCell ref="B4:G4"/>
    <mergeCell ref="B208:G208"/>
    <mergeCell ref="B203:G203"/>
    <mergeCell ref="B198:G198"/>
    <mergeCell ref="B214:G214"/>
    <mergeCell ref="B191:G191"/>
    <mergeCell ref="B185:G185"/>
    <mergeCell ref="B180:G180"/>
    <mergeCell ref="B95:G95"/>
    <mergeCell ref="B48:G48"/>
    <mergeCell ref="B138:G138"/>
    <mergeCell ref="B174:G174"/>
    <mergeCell ref="B238:G238"/>
    <mergeCell ref="B227:G227"/>
  </mergeCells>
  <phoneticPr fontId="0" type="noConversion"/>
  <conditionalFormatting sqref="B214:G214">
    <cfRule type="notContainsBlanks" dxfId="8" priority="1">
      <formula>LEN(TRIM(B214))&gt;0</formula>
    </cfRule>
  </conditionalFormatting>
  <conditionalFormatting sqref="C261:D278">
    <cfRule type="notContainsBlanks" dxfId="7" priority="2">
      <formula>LEN(TRIM(C261))&gt;0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904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2.140625" customWidth="1"/>
    <col min="2" max="2" width="6" customWidth="1"/>
    <col min="3" max="3" width="27" customWidth="1"/>
    <col min="4" max="4" width="22.28515625" customWidth="1"/>
    <col min="5" max="5" width="8.28515625" customWidth="1"/>
    <col min="6" max="6" width="17.85546875" customWidth="1"/>
    <col min="7" max="7" width="13.28515625" customWidth="1"/>
    <col min="8" max="8" width="18.28515625" customWidth="1"/>
    <col min="9" max="9" width="21.5703125" customWidth="1"/>
    <col min="10" max="10" width="19.7109375" customWidth="1"/>
  </cols>
  <sheetData>
    <row r="1" spans="1:1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/>
    </row>
    <row r="2" spans="1:11" ht="12.75">
      <c r="A2" s="1"/>
      <c r="B2" s="2"/>
      <c r="C2" s="2"/>
      <c r="D2" s="6"/>
      <c r="E2" s="2"/>
      <c r="F2" s="2"/>
      <c r="G2" s="4"/>
      <c r="H2" s="2"/>
    </row>
    <row r="3" spans="1:11" ht="27" customHeight="1">
      <c r="A3" s="1"/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9" t="s">
        <v>6</v>
      </c>
      <c r="H3" s="7" t="s">
        <v>7</v>
      </c>
    </row>
    <row r="4" spans="1:11" ht="15">
      <c r="A4" s="1"/>
      <c r="B4" s="333" t="s">
        <v>8</v>
      </c>
      <c r="C4" s="325"/>
      <c r="D4" s="325"/>
      <c r="E4" s="325"/>
      <c r="F4" s="325"/>
      <c r="G4" s="326"/>
      <c r="H4" s="115">
        <f>SUM(H5:H45)</f>
        <v>321774.92</v>
      </c>
      <c r="I4" s="5" t="s">
        <v>9</v>
      </c>
      <c r="J4" s="11" t="s">
        <v>10</v>
      </c>
      <c r="K4" s="5" t="s">
        <v>11</v>
      </c>
    </row>
    <row r="5" spans="1:11" ht="15">
      <c r="A5" s="1"/>
      <c r="B5" s="12">
        <v>1</v>
      </c>
      <c r="C5" s="157" t="s">
        <v>12</v>
      </c>
      <c r="D5" s="71" t="s">
        <v>13</v>
      </c>
      <c r="E5" s="72" t="s">
        <v>14</v>
      </c>
      <c r="F5" s="72">
        <v>0.22800000000000001</v>
      </c>
      <c r="G5" s="182">
        <v>1500</v>
      </c>
      <c r="H5" s="72">
        <f t="shared" ref="H5:H44" si="0">F5*G5</f>
        <v>342</v>
      </c>
      <c r="K5" s="5" t="s">
        <v>16</v>
      </c>
    </row>
    <row r="6" spans="1:11" ht="51.75">
      <c r="A6" s="1"/>
      <c r="B6" s="12">
        <v>2</v>
      </c>
      <c r="C6" s="157" t="s">
        <v>201</v>
      </c>
      <c r="D6" s="71" t="s">
        <v>220</v>
      </c>
      <c r="E6" s="72" t="s">
        <v>14</v>
      </c>
      <c r="F6" s="72">
        <v>42</v>
      </c>
      <c r="G6" s="182">
        <v>115</v>
      </c>
      <c r="H6" s="72">
        <f t="shared" si="0"/>
        <v>4830</v>
      </c>
    </row>
    <row r="7" spans="1:11" ht="39">
      <c r="A7" s="1"/>
      <c r="B7" s="12">
        <v>3</v>
      </c>
      <c r="C7" s="157" t="s">
        <v>20</v>
      </c>
      <c r="D7" s="71" t="s">
        <v>21</v>
      </c>
      <c r="E7" s="72" t="s">
        <v>14</v>
      </c>
      <c r="F7" s="72">
        <v>37.799999999999997</v>
      </c>
      <c r="G7" s="182">
        <v>47</v>
      </c>
      <c r="H7" s="72">
        <f t="shared" si="0"/>
        <v>1776.6</v>
      </c>
    </row>
    <row r="8" spans="1:11" ht="15">
      <c r="A8" s="1"/>
      <c r="B8" s="12">
        <v>4</v>
      </c>
      <c r="C8" s="157" t="s">
        <v>96</v>
      </c>
      <c r="D8" s="71" t="s">
        <v>97</v>
      </c>
      <c r="E8" s="72" t="s">
        <v>14</v>
      </c>
      <c r="F8" s="72">
        <v>4.5</v>
      </c>
      <c r="G8" s="182">
        <v>84</v>
      </c>
      <c r="H8" s="72">
        <f t="shared" si="0"/>
        <v>378</v>
      </c>
    </row>
    <row r="9" spans="1:11" ht="15">
      <c r="A9" s="1"/>
      <c r="B9" s="12">
        <v>5</v>
      </c>
      <c r="C9" s="157" t="s">
        <v>24</v>
      </c>
      <c r="D9" s="71" t="s">
        <v>140</v>
      </c>
      <c r="E9" s="72" t="s">
        <v>14</v>
      </c>
      <c r="F9" s="72">
        <v>182.96</v>
      </c>
      <c r="G9" s="182">
        <v>80</v>
      </c>
      <c r="H9" s="72">
        <f t="shared" si="0"/>
        <v>14636.800000000001</v>
      </c>
    </row>
    <row r="10" spans="1:11" ht="15">
      <c r="A10" s="1"/>
      <c r="B10" s="12">
        <v>6</v>
      </c>
      <c r="C10" s="157" t="s">
        <v>25</v>
      </c>
      <c r="D10" s="71" t="s">
        <v>99</v>
      </c>
      <c r="E10" s="72" t="s">
        <v>14</v>
      </c>
      <c r="F10" s="72">
        <v>56</v>
      </c>
      <c r="G10" s="182">
        <v>165</v>
      </c>
      <c r="H10" s="72">
        <f t="shared" si="0"/>
        <v>9240</v>
      </c>
    </row>
    <row r="11" spans="1:11" ht="15">
      <c r="A11" s="1"/>
      <c r="B11" s="12">
        <v>7</v>
      </c>
      <c r="C11" s="157" t="s">
        <v>27</v>
      </c>
      <c r="D11" s="71" t="s">
        <v>90</v>
      </c>
      <c r="E11" s="72" t="s">
        <v>14</v>
      </c>
      <c r="F11" s="72">
        <v>11</v>
      </c>
      <c r="G11" s="182">
        <v>130</v>
      </c>
      <c r="H11" s="72">
        <f t="shared" si="0"/>
        <v>1430</v>
      </c>
    </row>
    <row r="12" spans="1:11" ht="15">
      <c r="A12" s="1"/>
      <c r="B12" s="12">
        <v>8</v>
      </c>
      <c r="C12" s="157" t="s">
        <v>29</v>
      </c>
      <c r="D12" s="159" t="s">
        <v>221</v>
      </c>
      <c r="E12" s="72" t="s">
        <v>14</v>
      </c>
      <c r="F12" s="72">
        <v>56</v>
      </c>
      <c r="G12" s="182">
        <v>120</v>
      </c>
      <c r="H12" s="72">
        <f t="shared" si="0"/>
        <v>6720</v>
      </c>
    </row>
    <row r="13" spans="1:11" ht="26.25">
      <c r="A13" s="1"/>
      <c r="B13" s="12">
        <v>9</v>
      </c>
      <c r="C13" s="157" t="s">
        <v>31</v>
      </c>
      <c r="D13" s="71" t="s">
        <v>101</v>
      </c>
      <c r="E13" s="72" t="s">
        <v>14</v>
      </c>
      <c r="F13" s="72">
        <v>9</v>
      </c>
      <c r="G13" s="182">
        <v>340</v>
      </c>
      <c r="H13" s="72">
        <f t="shared" si="0"/>
        <v>3060</v>
      </c>
    </row>
    <row r="14" spans="1:11" ht="15">
      <c r="A14" s="1"/>
      <c r="B14" s="12">
        <v>10</v>
      </c>
      <c r="C14" s="157" t="s">
        <v>33</v>
      </c>
      <c r="D14" s="71" t="s">
        <v>51</v>
      </c>
      <c r="E14" s="72" t="s">
        <v>14</v>
      </c>
      <c r="F14" s="72">
        <v>120</v>
      </c>
      <c r="G14" s="182">
        <v>130</v>
      </c>
      <c r="H14" s="72">
        <f t="shared" si="0"/>
        <v>15600</v>
      </c>
    </row>
    <row r="15" spans="1:11" ht="26.25">
      <c r="A15" s="1"/>
      <c r="B15" s="12">
        <v>11</v>
      </c>
      <c r="C15" s="157" t="s">
        <v>35</v>
      </c>
      <c r="D15" s="71" t="s">
        <v>107</v>
      </c>
      <c r="E15" s="72" t="s">
        <v>14</v>
      </c>
      <c r="F15" s="72">
        <v>12</v>
      </c>
      <c r="G15" s="182">
        <v>500</v>
      </c>
      <c r="H15" s="72">
        <f t="shared" si="0"/>
        <v>6000</v>
      </c>
    </row>
    <row r="16" spans="1:11" ht="15">
      <c r="A16" s="1"/>
      <c r="B16" s="12">
        <v>12</v>
      </c>
      <c r="C16" s="157" t="s">
        <v>37</v>
      </c>
      <c r="D16" s="71" t="s">
        <v>108</v>
      </c>
      <c r="E16" s="72" t="s">
        <v>14</v>
      </c>
      <c r="F16" s="72">
        <v>35</v>
      </c>
      <c r="G16" s="182">
        <v>75</v>
      </c>
      <c r="H16" s="72">
        <f t="shared" si="0"/>
        <v>2625</v>
      </c>
    </row>
    <row r="17" spans="1:8" ht="26.25">
      <c r="A17" s="1"/>
      <c r="B17" s="12">
        <v>13</v>
      </c>
      <c r="C17" s="157" t="s">
        <v>38</v>
      </c>
      <c r="D17" s="71" t="s">
        <v>109</v>
      </c>
      <c r="E17" s="72" t="s">
        <v>14</v>
      </c>
      <c r="F17" s="72">
        <v>113.4</v>
      </c>
      <c r="G17" s="182">
        <v>82</v>
      </c>
      <c r="H17" s="72">
        <f t="shared" si="0"/>
        <v>9298.8000000000011</v>
      </c>
    </row>
    <row r="18" spans="1:8" ht="15">
      <c r="A18" s="1"/>
      <c r="B18" s="12">
        <v>14</v>
      </c>
      <c r="C18" s="157" t="s">
        <v>40</v>
      </c>
      <c r="D18" s="71" t="s">
        <v>41</v>
      </c>
      <c r="E18" s="72" t="s">
        <v>14</v>
      </c>
      <c r="F18" s="72">
        <v>36.799999999999997</v>
      </c>
      <c r="G18" s="182">
        <v>52</v>
      </c>
      <c r="H18" s="72">
        <f t="shared" si="0"/>
        <v>1913.6</v>
      </c>
    </row>
    <row r="19" spans="1:8" ht="15">
      <c r="A19" s="1"/>
      <c r="B19" s="12">
        <v>15</v>
      </c>
      <c r="C19" s="157" t="s">
        <v>42</v>
      </c>
      <c r="D19" s="71" t="s">
        <v>43</v>
      </c>
      <c r="E19" s="72" t="s">
        <v>14</v>
      </c>
      <c r="F19" s="72">
        <v>56</v>
      </c>
      <c r="G19" s="182">
        <v>38</v>
      </c>
      <c r="H19" s="72">
        <f t="shared" si="0"/>
        <v>2128</v>
      </c>
    </row>
    <row r="20" spans="1:8" ht="26.25">
      <c r="A20" s="1"/>
      <c r="B20" s="12">
        <v>16</v>
      </c>
      <c r="C20" s="157" t="s">
        <v>44</v>
      </c>
      <c r="D20" s="71" t="s">
        <v>45</v>
      </c>
      <c r="E20" s="72" t="s">
        <v>14</v>
      </c>
      <c r="F20" s="72">
        <v>12.6</v>
      </c>
      <c r="G20" s="182">
        <v>28</v>
      </c>
      <c r="H20" s="72">
        <f t="shared" si="0"/>
        <v>352.8</v>
      </c>
    </row>
    <row r="21" spans="1:8" ht="26.25">
      <c r="A21" s="1"/>
      <c r="B21" s="12">
        <v>17</v>
      </c>
      <c r="C21" s="157" t="s">
        <v>46</v>
      </c>
      <c r="D21" s="71" t="s">
        <v>110</v>
      </c>
      <c r="E21" s="72" t="s">
        <v>14</v>
      </c>
      <c r="F21" s="72">
        <v>44.1</v>
      </c>
      <c r="G21" s="182">
        <v>32</v>
      </c>
      <c r="H21" s="72">
        <f t="shared" si="0"/>
        <v>1411.2</v>
      </c>
    </row>
    <row r="22" spans="1:8" ht="15">
      <c r="A22" s="1"/>
      <c r="B22" s="12">
        <v>18</v>
      </c>
      <c r="C22" s="157" t="s">
        <v>47</v>
      </c>
      <c r="D22" s="71" t="s">
        <v>111</v>
      </c>
      <c r="E22" s="72" t="s">
        <v>14</v>
      </c>
      <c r="F22" s="72">
        <v>50.4</v>
      </c>
      <c r="G22" s="182">
        <v>32</v>
      </c>
      <c r="H22" s="72">
        <f t="shared" si="0"/>
        <v>1612.8</v>
      </c>
    </row>
    <row r="23" spans="1:8" ht="15">
      <c r="A23" s="1"/>
      <c r="B23" s="12">
        <v>19</v>
      </c>
      <c r="C23" s="157" t="s">
        <v>48</v>
      </c>
      <c r="D23" s="71" t="s">
        <v>206</v>
      </c>
      <c r="E23" s="72" t="s">
        <v>14</v>
      </c>
      <c r="F23" s="72">
        <v>78.400000000000006</v>
      </c>
      <c r="G23" s="182">
        <v>90</v>
      </c>
      <c r="H23" s="72">
        <f t="shared" si="0"/>
        <v>7056.0000000000009</v>
      </c>
    </row>
    <row r="24" spans="1:8" ht="15">
      <c r="A24" s="1"/>
      <c r="B24" s="12">
        <v>20</v>
      </c>
      <c r="C24" s="157" t="s">
        <v>50</v>
      </c>
      <c r="D24" s="71" t="s">
        <v>51</v>
      </c>
      <c r="E24" s="72" t="s">
        <v>14</v>
      </c>
      <c r="F24" s="72">
        <v>20</v>
      </c>
      <c r="G24" s="182">
        <v>360</v>
      </c>
      <c r="H24" s="72">
        <f t="shared" si="0"/>
        <v>7200</v>
      </c>
    </row>
    <row r="25" spans="1:8" ht="15">
      <c r="A25" s="1"/>
      <c r="B25" s="12">
        <v>21</v>
      </c>
      <c r="C25" s="157" t="s">
        <v>52</v>
      </c>
      <c r="D25" s="71" t="s">
        <v>53</v>
      </c>
      <c r="E25" s="72" t="s">
        <v>14</v>
      </c>
      <c r="F25" s="72">
        <v>0</v>
      </c>
      <c r="G25" s="182">
        <v>710</v>
      </c>
      <c r="H25" s="72">
        <f t="shared" si="0"/>
        <v>0</v>
      </c>
    </row>
    <row r="26" spans="1:8" ht="26.25">
      <c r="A26" s="1"/>
      <c r="B26" s="12">
        <v>22</v>
      </c>
      <c r="C26" s="157" t="s">
        <v>54</v>
      </c>
      <c r="D26" s="71" t="s">
        <v>114</v>
      </c>
      <c r="E26" s="72" t="s">
        <v>14</v>
      </c>
      <c r="F26" s="72">
        <v>215</v>
      </c>
      <c r="G26" s="182">
        <v>42</v>
      </c>
      <c r="H26" s="72">
        <f t="shared" si="0"/>
        <v>9030</v>
      </c>
    </row>
    <row r="27" spans="1:8" ht="51.75">
      <c r="A27" s="1"/>
      <c r="B27" s="12">
        <v>23</v>
      </c>
      <c r="C27" s="157" t="s">
        <v>57</v>
      </c>
      <c r="D27" s="71" t="s">
        <v>222</v>
      </c>
      <c r="E27" s="72" t="s">
        <v>59</v>
      </c>
      <c r="F27" s="72">
        <v>180</v>
      </c>
      <c r="G27" s="182">
        <v>92</v>
      </c>
      <c r="H27" s="72">
        <f t="shared" si="0"/>
        <v>16560</v>
      </c>
    </row>
    <row r="28" spans="1:8" ht="26.25">
      <c r="A28" s="1"/>
      <c r="B28" s="12">
        <v>24</v>
      </c>
      <c r="C28" s="157" t="s">
        <v>60</v>
      </c>
      <c r="D28" s="71" t="s">
        <v>118</v>
      </c>
      <c r="E28" s="72" t="s">
        <v>14</v>
      </c>
      <c r="F28" s="72">
        <v>348</v>
      </c>
      <c r="G28" s="182">
        <v>32</v>
      </c>
      <c r="H28" s="72">
        <f t="shared" si="0"/>
        <v>11136</v>
      </c>
    </row>
    <row r="29" spans="1:8" ht="15">
      <c r="A29" s="1"/>
      <c r="B29" s="12">
        <v>25</v>
      </c>
      <c r="C29" s="157" t="s">
        <v>119</v>
      </c>
      <c r="D29" s="71" t="s">
        <v>223</v>
      </c>
      <c r="E29" s="72" t="s">
        <v>14</v>
      </c>
      <c r="F29" s="72">
        <v>306.52</v>
      </c>
      <c r="G29" s="182">
        <v>110</v>
      </c>
      <c r="H29" s="72">
        <f t="shared" si="0"/>
        <v>33717.199999999997</v>
      </c>
    </row>
    <row r="30" spans="1:8" ht="26.25">
      <c r="A30" s="1"/>
      <c r="B30" s="12">
        <v>26</v>
      </c>
      <c r="C30" s="157" t="s">
        <v>143</v>
      </c>
      <c r="D30" s="71" t="s">
        <v>198</v>
      </c>
      <c r="E30" s="72" t="s">
        <v>14</v>
      </c>
      <c r="F30" s="72">
        <v>110</v>
      </c>
      <c r="G30" s="182">
        <v>68</v>
      </c>
      <c r="H30" s="72">
        <f t="shared" si="0"/>
        <v>7480</v>
      </c>
    </row>
    <row r="31" spans="1:8" ht="26.25">
      <c r="A31" s="1"/>
      <c r="B31" s="12">
        <v>27</v>
      </c>
      <c r="C31" s="157" t="s">
        <v>70</v>
      </c>
      <c r="D31" s="71" t="s">
        <v>71</v>
      </c>
      <c r="E31" s="72" t="s">
        <v>14</v>
      </c>
      <c r="F31" s="72">
        <v>60</v>
      </c>
      <c r="G31" s="182">
        <v>72</v>
      </c>
      <c r="H31" s="72">
        <f t="shared" si="0"/>
        <v>4320</v>
      </c>
    </row>
    <row r="32" spans="1:8" ht="39">
      <c r="A32" s="1"/>
      <c r="B32" s="12">
        <v>28</v>
      </c>
      <c r="C32" s="157" t="s">
        <v>121</v>
      </c>
      <c r="D32" s="71" t="s">
        <v>72</v>
      </c>
      <c r="E32" s="72" t="s">
        <v>14</v>
      </c>
      <c r="F32" s="72">
        <v>108</v>
      </c>
      <c r="G32" s="182">
        <v>140</v>
      </c>
      <c r="H32" s="72">
        <f t="shared" si="0"/>
        <v>15120</v>
      </c>
    </row>
    <row r="33" spans="1:11" ht="26.25">
      <c r="A33" s="1"/>
      <c r="B33" s="12">
        <v>29</v>
      </c>
      <c r="C33" s="157" t="s">
        <v>73</v>
      </c>
      <c r="D33" s="71" t="s">
        <v>74</v>
      </c>
      <c r="E33" s="72" t="s">
        <v>14</v>
      </c>
      <c r="F33" s="72">
        <v>63</v>
      </c>
      <c r="G33" s="182">
        <v>32</v>
      </c>
      <c r="H33" s="72">
        <f t="shared" si="0"/>
        <v>2016</v>
      </c>
    </row>
    <row r="34" spans="1:11" ht="39">
      <c r="A34" s="1"/>
      <c r="B34" s="12">
        <v>30</v>
      </c>
      <c r="C34" s="157" t="s">
        <v>75</v>
      </c>
      <c r="D34" s="71" t="s">
        <v>76</v>
      </c>
      <c r="E34" s="72" t="s">
        <v>14</v>
      </c>
      <c r="F34" s="72">
        <v>220.5</v>
      </c>
      <c r="G34" s="182">
        <v>50</v>
      </c>
      <c r="H34" s="72">
        <f t="shared" si="0"/>
        <v>11025</v>
      </c>
    </row>
    <row r="35" spans="1:11" ht="26.25">
      <c r="A35" s="1"/>
      <c r="B35" s="12">
        <v>31</v>
      </c>
      <c r="C35" s="157" t="s">
        <v>77</v>
      </c>
      <c r="D35" s="71" t="s">
        <v>145</v>
      </c>
      <c r="E35" s="72" t="s">
        <v>14</v>
      </c>
      <c r="F35" s="72">
        <v>793</v>
      </c>
      <c r="G35" s="182">
        <v>52</v>
      </c>
      <c r="H35" s="72">
        <f t="shared" si="0"/>
        <v>41236</v>
      </c>
    </row>
    <row r="36" spans="1:11" ht="77.25">
      <c r="A36" s="1"/>
      <c r="B36" s="12">
        <v>32</v>
      </c>
      <c r="C36" s="157" t="s">
        <v>78</v>
      </c>
      <c r="D36" s="71" t="s">
        <v>126</v>
      </c>
      <c r="E36" s="72" t="s">
        <v>59</v>
      </c>
      <c r="F36" s="72">
        <v>1104</v>
      </c>
      <c r="G36" s="182">
        <v>34</v>
      </c>
      <c r="H36" s="72">
        <f t="shared" si="0"/>
        <v>37536</v>
      </c>
    </row>
    <row r="37" spans="1:11" ht="15">
      <c r="A37" s="1"/>
      <c r="B37" s="12">
        <v>33</v>
      </c>
      <c r="C37" s="157" t="s">
        <v>127</v>
      </c>
      <c r="D37" s="71" t="s">
        <v>81</v>
      </c>
      <c r="E37" s="72" t="s">
        <v>14</v>
      </c>
      <c r="F37" s="72">
        <v>90</v>
      </c>
      <c r="G37" s="182">
        <v>18</v>
      </c>
      <c r="H37" s="72">
        <f t="shared" si="0"/>
        <v>1620</v>
      </c>
    </row>
    <row r="38" spans="1:11" ht="51.75">
      <c r="A38" s="1"/>
      <c r="B38" s="12">
        <v>34</v>
      </c>
      <c r="C38" s="157" t="s">
        <v>82</v>
      </c>
      <c r="D38" s="71" t="s">
        <v>83</v>
      </c>
      <c r="E38" s="72" t="s">
        <v>14</v>
      </c>
      <c r="F38" s="72">
        <v>34.771999999999998</v>
      </c>
      <c r="G38" s="182">
        <v>210</v>
      </c>
      <c r="H38" s="72">
        <f t="shared" si="0"/>
        <v>7302.12</v>
      </c>
    </row>
    <row r="39" spans="1:11" ht="15">
      <c r="A39" s="1"/>
      <c r="B39" s="12">
        <v>35</v>
      </c>
      <c r="C39" s="157" t="s">
        <v>84</v>
      </c>
      <c r="D39" s="160" t="s">
        <v>224</v>
      </c>
      <c r="E39" s="72" t="s">
        <v>14</v>
      </c>
      <c r="F39" s="72">
        <v>33</v>
      </c>
      <c r="G39" s="182">
        <v>75</v>
      </c>
      <c r="H39" s="72">
        <f t="shared" si="0"/>
        <v>2475</v>
      </c>
    </row>
    <row r="40" spans="1:11" ht="26.25">
      <c r="A40" s="1"/>
      <c r="B40" s="12">
        <v>36</v>
      </c>
      <c r="C40" s="161" t="s">
        <v>85</v>
      </c>
      <c r="D40" s="71" t="s">
        <v>186</v>
      </c>
      <c r="E40" s="72" t="s">
        <v>14</v>
      </c>
      <c r="F40" s="162">
        <v>14.6</v>
      </c>
      <c r="G40" s="182">
        <v>130</v>
      </c>
      <c r="H40" s="72">
        <f t="shared" si="0"/>
        <v>1898</v>
      </c>
    </row>
    <row r="41" spans="1:11" ht="51.75">
      <c r="A41" s="1"/>
      <c r="B41" s="12">
        <v>37</v>
      </c>
      <c r="C41" s="161" t="s">
        <v>86</v>
      </c>
      <c r="D41" s="71" t="s">
        <v>146</v>
      </c>
      <c r="E41" s="72" t="s">
        <v>14</v>
      </c>
      <c r="F41" s="162">
        <v>40</v>
      </c>
      <c r="G41" s="182">
        <v>130</v>
      </c>
      <c r="H41" s="72">
        <f t="shared" si="0"/>
        <v>5200</v>
      </c>
    </row>
    <row r="42" spans="1:11" ht="64.5">
      <c r="A42" s="1"/>
      <c r="B42" s="12">
        <v>38</v>
      </c>
      <c r="C42" s="161" t="s">
        <v>87</v>
      </c>
      <c r="D42" s="71" t="s">
        <v>225</v>
      </c>
      <c r="E42" s="72" t="s">
        <v>14</v>
      </c>
      <c r="F42" s="162">
        <v>5.7</v>
      </c>
      <c r="G42" s="182">
        <v>360</v>
      </c>
      <c r="H42" s="72">
        <f t="shared" si="0"/>
        <v>2052</v>
      </c>
    </row>
    <row r="43" spans="1:11" ht="15">
      <c r="A43" s="1"/>
      <c r="B43" s="12">
        <v>39</v>
      </c>
      <c r="C43" s="161" t="s">
        <v>89</v>
      </c>
      <c r="D43" s="71" t="s">
        <v>90</v>
      </c>
      <c r="E43" s="72" t="s">
        <v>14</v>
      </c>
      <c r="F43" s="162">
        <v>30</v>
      </c>
      <c r="G43" s="182">
        <v>360</v>
      </c>
      <c r="H43" s="72">
        <f t="shared" si="0"/>
        <v>10800</v>
      </c>
    </row>
    <row r="44" spans="1:11" ht="26.25">
      <c r="A44" s="1"/>
      <c r="B44" s="12">
        <v>40</v>
      </c>
      <c r="C44" s="161" t="s">
        <v>91</v>
      </c>
      <c r="D44" s="71" t="s">
        <v>226</v>
      </c>
      <c r="E44" s="72" t="s">
        <v>14</v>
      </c>
      <c r="F44" s="162">
        <v>28</v>
      </c>
      <c r="G44" s="182">
        <v>130</v>
      </c>
      <c r="H44" s="72">
        <f t="shared" si="0"/>
        <v>3640</v>
      </c>
    </row>
    <row r="45" spans="1:11" ht="15">
      <c r="A45" s="1"/>
      <c r="B45" s="18"/>
      <c r="C45" s="19" t="s">
        <v>93</v>
      </c>
      <c r="D45" s="20"/>
      <c r="E45" s="21"/>
      <c r="F45" s="126">
        <f>SUM(F5:F44)</f>
        <v>4762.2800000000007</v>
      </c>
      <c r="G45" s="141"/>
      <c r="H45" s="23"/>
    </row>
    <row r="46" spans="1:11" ht="12.75">
      <c r="A46" s="1"/>
      <c r="B46" s="2"/>
      <c r="C46" s="2"/>
      <c r="D46" s="6"/>
      <c r="E46" s="2"/>
      <c r="F46" s="2"/>
      <c r="G46" s="4"/>
      <c r="H46" s="2"/>
    </row>
    <row r="47" spans="1:11" ht="27" customHeight="1">
      <c r="A47" s="1"/>
      <c r="B47" s="7" t="s">
        <v>1</v>
      </c>
      <c r="C47" s="7" t="s">
        <v>2</v>
      </c>
      <c r="D47" s="8" t="s">
        <v>3</v>
      </c>
      <c r="E47" s="7" t="s">
        <v>4</v>
      </c>
      <c r="F47" s="7" t="s">
        <v>5</v>
      </c>
      <c r="G47" s="9" t="s">
        <v>6</v>
      </c>
      <c r="H47" s="7" t="s">
        <v>7</v>
      </c>
    </row>
    <row r="48" spans="1:11" ht="15">
      <c r="A48" s="1"/>
      <c r="B48" s="334" t="s">
        <v>94</v>
      </c>
      <c r="C48" s="320"/>
      <c r="D48" s="320"/>
      <c r="E48" s="320"/>
      <c r="F48" s="320"/>
      <c r="G48" s="321"/>
      <c r="H48" s="116">
        <f>SUM(H49:H91)</f>
        <v>218546.2</v>
      </c>
      <c r="I48" s="5" t="s">
        <v>9</v>
      </c>
      <c r="J48" s="11" t="s">
        <v>95</v>
      </c>
      <c r="K48" s="5" t="s">
        <v>11</v>
      </c>
    </row>
    <row r="49" spans="1:11" ht="26.25">
      <c r="A49" s="1"/>
      <c r="B49" s="26">
        <v>1</v>
      </c>
      <c r="C49" s="163" t="s">
        <v>227</v>
      </c>
      <c r="D49" s="80" t="s">
        <v>135</v>
      </c>
      <c r="E49" s="81" t="s">
        <v>14</v>
      </c>
      <c r="F49" s="81">
        <v>46.5</v>
      </c>
      <c r="G49" s="182">
        <v>120</v>
      </c>
      <c r="H49" s="81">
        <f t="shared" ref="H49:H91" si="1">F49*G49</f>
        <v>5580</v>
      </c>
      <c r="K49" s="16" t="s">
        <v>15</v>
      </c>
    </row>
    <row r="50" spans="1:11" ht="39">
      <c r="A50" s="1"/>
      <c r="B50" s="26">
        <v>2</v>
      </c>
      <c r="C50" s="163" t="s">
        <v>20</v>
      </c>
      <c r="D50" s="80" t="s">
        <v>21</v>
      </c>
      <c r="E50" s="81" t="s">
        <v>14</v>
      </c>
      <c r="F50" s="81">
        <v>12.6</v>
      </c>
      <c r="G50" s="182">
        <v>47</v>
      </c>
      <c r="H50" s="81">
        <f t="shared" si="1"/>
        <v>592.19999999999993</v>
      </c>
      <c r="K50" s="16" t="s">
        <v>17</v>
      </c>
    </row>
    <row r="51" spans="1:11" ht="15">
      <c r="A51" s="1"/>
      <c r="B51" s="26">
        <v>3</v>
      </c>
      <c r="C51" s="163" t="s">
        <v>96</v>
      </c>
      <c r="D51" s="80" t="s">
        <v>97</v>
      </c>
      <c r="E51" s="81" t="s">
        <v>14</v>
      </c>
      <c r="F51" s="81">
        <v>1.5</v>
      </c>
      <c r="G51" s="182">
        <v>84</v>
      </c>
      <c r="H51" s="81">
        <f t="shared" si="1"/>
        <v>126</v>
      </c>
      <c r="K51" s="5" t="s">
        <v>16</v>
      </c>
    </row>
    <row r="52" spans="1:11" ht="15">
      <c r="A52" s="1"/>
      <c r="B52" s="26">
        <v>4</v>
      </c>
      <c r="C52" s="163" t="s">
        <v>24</v>
      </c>
      <c r="D52" s="80" t="s">
        <v>98</v>
      </c>
      <c r="E52" s="81" t="s">
        <v>14</v>
      </c>
      <c r="F52" s="81">
        <v>55.2</v>
      </c>
      <c r="G52" s="182">
        <v>75</v>
      </c>
      <c r="H52" s="81">
        <f t="shared" si="1"/>
        <v>4140</v>
      </c>
    </row>
    <row r="53" spans="1:11" ht="15">
      <c r="A53" s="1"/>
      <c r="B53" s="26">
        <v>5</v>
      </c>
      <c r="C53" s="163" t="s">
        <v>25</v>
      </c>
      <c r="D53" s="80" t="s">
        <v>99</v>
      </c>
      <c r="E53" s="81" t="s">
        <v>14</v>
      </c>
      <c r="F53" s="81">
        <v>13.5</v>
      </c>
      <c r="G53" s="182">
        <v>165</v>
      </c>
      <c r="H53" s="81">
        <f t="shared" si="1"/>
        <v>2227.5</v>
      </c>
    </row>
    <row r="54" spans="1:11" ht="15">
      <c r="A54" s="1"/>
      <c r="B54" s="26">
        <v>6</v>
      </c>
      <c r="C54" s="163" t="s">
        <v>29</v>
      </c>
      <c r="D54" s="165" t="s">
        <v>100</v>
      </c>
      <c r="E54" s="81" t="s">
        <v>14</v>
      </c>
      <c r="F54" s="81">
        <v>34</v>
      </c>
      <c r="G54" s="182">
        <v>120</v>
      </c>
      <c r="H54" s="81">
        <f t="shared" si="1"/>
        <v>4080</v>
      </c>
    </row>
    <row r="55" spans="1:11" ht="26.25">
      <c r="A55" s="1"/>
      <c r="B55" s="26">
        <v>7</v>
      </c>
      <c r="C55" s="163" t="s">
        <v>31</v>
      </c>
      <c r="D55" s="80" t="s">
        <v>101</v>
      </c>
      <c r="E55" s="81" t="s">
        <v>14</v>
      </c>
      <c r="F55" s="81">
        <v>4.2</v>
      </c>
      <c r="G55" s="182">
        <v>340</v>
      </c>
      <c r="H55" s="81">
        <f t="shared" si="1"/>
        <v>1428</v>
      </c>
    </row>
    <row r="56" spans="1:11" ht="15">
      <c r="A56" s="1"/>
      <c r="B56" s="26">
        <v>8</v>
      </c>
      <c r="C56" s="163" t="s">
        <v>102</v>
      </c>
      <c r="D56" s="80" t="s">
        <v>103</v>
      </c>
      <c r="E56" s="81" t="s">
        <v>14</v>
      </c>
      <c r="F56" s="81">
        <v>160</v>
      </c>
      <c r="G56" s="182">
        <v>55</v>
      </c>
      <c r="H56" s="81">
        <f t="shared" si="1"/>
        <v>8800</v>
      </c>
    </row>
    <row r="57" spans="1:11" ht="64.5">
      <c r="A57" s="1"/>
      <c r="B57" s="26">
        <v>9</v>
      </c>
      <c r="C57" s="163" t="s">
        <v>187</v>
      </c>
      <c r="D57" s="80" t="s">
        <v>104</v>
      </c>
      <c r="E57" s="81" t="s">
        <v>14</v>
      </c>
      <c r="F57" s="81">
        <v>670.9</v>
      </c>
      <c r="G57" s="182">
        <v>18</v>
      </c>
      <c r="H57" s="81">
        <f t="shared" si="1"/>
        <v>12076.199999999999</v>
      </c>
    </row>
    <row r="58" spans="1:11" ht="77.25">
      <c r="A58" s="1"/>
      <c r="B58" s="26">
        <v>10</v>
      </c>
      <c r="C58" s="163" t="s">
        <v>105</v>
      </c>
      <c r="D58" s="80" t="s">
        <v>106</v>
      </c>
      <c r="E58" s="81" t="s">
        <v>14</v>
      </c>
      <c r="F58" s="81">
        <v>1304.4000000000001</v>
      </c>
      <c r="G58" s="182">
        <v>14</v>
      </c>
      <c r="H58" s="81">
        <f t="shared" si="1"/>
        <v>18261.600000000002</v>
      </c>
    </row>
    <row r="59" spans="1:11" ht="15">
      <c r="A59" s="1"/>
      <c r="B59" s="26">
        <v>11</v>
      </c>
      <c r="C59" s="163" t="s">
        <v>33</v>
      </c>
      <c r="D59" s="80" t="s">
        <v>51</v>
      </c>
      <c r="E59" s="81" t="s">
        <v>14</v>
      </c>
      <c r="F59" s="81">
        <v>60</v>
      </c>
      <c r="G59" s="182">
        <v>120</v>
      </c>
      <c r="H59" s="81">
        <f t="shared" si="1"/>
        <v>7200</v>
      </c>
    </row>
    <row r="60" spans="1:11" ht="26.25">
      <c r="A60" s="1"/>
      <c r="B60" s="26">
        <v>12</v>
      </c>
      <c r="C60" s="163" t="s">
        <v>35</v>
      </c>
      <c r="D60" s="80" t="s">
        <v>107</v>
      </c>
      <c r="E60" s="81" t="s">
        <v>14</v>
      </c>
      <c r="F60" s="81">
        <v>6</v>
      </c>
      <c r="G60" s="182">
        <v>500</v>
      </c>
      <c r="H60" s="81">
        <f t="shared" si="1"/>
        <v>3000</v>
      </c>
    </row>
    <row r="61" spans="1:11" ht="15">
      <c r="A61" s="1"/>
      <c r="B61" s="26">
        <v>13</v>
      </c>
      <c r="C61" s="163" t="s">
        <v>37</v>
      </c>
      <c r="D61" s="80" t="s">
        <v>108</v>
      </c>
      <c r="E61" s="81" t="s">
        <v>14</v>
      </c>
      <c r="F61" s="81">
        <v>9</v>
      </c>
      <c r="G61" s="182">
        <v>75</v>
      </c>
      <c r="H61" s="81">
        <f t="shared" si="1"/>
        <v>675</v>
      </c>
    </row>
    <row r="62" spans="1:11" ht="26.25">
      <c r="A62" s="1"/>
      <c r="B62" s="26">
        <v>14</v>
      </c>
      <c r="C62" s="163" t="s">
        <v>38</v>
      </c>
      <c r="D62" s="80" t="s">
        <v>109</v>
      </c>
      <c r="E62" s="81" t="s">
        <v>14</v>
      </c>
      <c r="F62" s="81">
        <v>75.599999999999994</v>
      </c>
      <c r="G62" s="182">
        <v>82</v>
      </c>
      <c r="H62" s="81">
        <f t="shared" si="1"/>
        <v>6199.2</v>
      </c>
    </row>
    <row r="63" spans="1:11" ht="15">
      <c r="A63" s="1"/>
      <c r="B63" s="26">
        <v>15</v>
      </c>
      <c r="C63" s="163" t="s">
        <v>42</v>
      </c>
      <c r="D63" s="80" t="s">
        <v>43</v>
      </c>
      <c r="E63" s="81" t="s">
        <v>14</v>
      </c>
      <c r="F63" s="81">
        <v>16.8</v>
      </c>
      <c r="G63" s="182">
        <v>38</v>
      </c>
      <c r="H63" s="81">
        <f t="shared" si="1"/>
        <v>638.4</v>
      </c>
    </row>
    <row r="64" spans="1:11" ht="26.25">
      <c r="A64" s="1"/>
      <c r="B64" s="26">
        <v>16</v>
      </c>
      <c r="C64" s="163" t="s">
        <v>44</v>
      </c>
      <c r="D64" s="80" t="s">
        <v>45</v>
      </c>
      <c r="E64" s="81" t="s">
        <v>14</v>
      </c>
      <c r="F64" s="81">
        <v>25.2</v>
      </c>
      <c r="G64" s="182">
        <v>28</v>
      </c>
      <c r="H64" s="81">
        <f t="shared" si="1"/>
        <v>705.6</v>
      </c>
    </row>
    <row r="65" spans="1:8" ht="26.25">
      <c r="A65" s="1"/>
      <c r="B65" s="26">
        <v>17</v>
      </c>
      <c r="C65" s="163" t="s">
        <v>46</v>
      </c>
      <c r="D65" s="80" t="s">
        <v>110</v>
      </c>
      <c r="E65" s="81" t="s">
        <v>14</v>
      </c>
      <c r="F65" s="81">
        <v>14.7</v>
      </c>
      <c r="G65" s="182">
        <v>32</v>
      </c>
      <c r="H65" s="81">
        <f t="shared" si="1"/>
        <v>470.4</v>
      </c>
    </row>
    <row r="66" spans="1:8" ht="15">
      <c r="A66" s="1"/>
      <c r="B66" s="26">
        <v>18</v>
      </c>
      <c r="C66" s="163" t="s">
        <v>47</v>
      </c>
      <c r="D66" s="80" t="s">
        <v>111</v>
      </c>
      <c r="E66" s="81" t="s">
        <v>14</v>
      </c>
      <c r="F66" s="81">
        <v>25.9</v>
      </c>
      <c r="G66" s="182">
        <v>32</v>
      </c>
      <c r="H66" s="81">
        <f t="shared" si="1"/>
        <v>828.8</v>
      </c>
    </row>
    <row r="67" spans="1:8" ht="15">
      <c r="A67" s="1"/>
      <c r="B67" s="26">
        <v>19</v>
      </c>
      <c r="C67" s="163" t="s">
        <v>52</v>
      </c>
      <c r="D67" s="80" t="s">
        <v>53</v>
      </c>
      <c r="E67" s="81" t="s">
        <v>14</v>
      </c>
      <c r="F67" s="55">
        <v>0.2</v>
      </c>
      <c r="G67" s="182">
        <v>710</v>
      </c>
      <c r="H67" s="81">
        <f t="shared" si="1"/>
        <v>142</v>
      </c>
    </row>
    <row r="68" spans="1:8" ht="64.5">
      <c r="A68" s="1"/>
      <c r="B68" s="26">
        <v>20</v>
      </c>
      <c r="C68" s="163" t="s">
        <v>112</v>
      </c>
      <c r="D68" s="80" t="s">
        <v>113</v>
      </c>
      <c r="E68" s="81" t="s">
        <v>14</v>
      </c>
      <c r="F68" s="81">
        <v>225.2</v>
      </c>
      <c r="G68" s="182">
        <v>25</v>
      </c>
      <c r="H68" s="81">
        <f t="shared" si="1"/>
        <v>5630</v>
      </c>
    </row>
    <row r="69" spans="1:8" ht="26.25">
      <c r="A69" s="1"/>
      <c r="B69" s="26">
        <v>21</v>
      </c>
      <c r="C69" s="163" t="s">
        <v>54</v>
      </c>
      <c r="D69" s="80" t="s">
        <v>114</v>
      </c>
      <c r="E69" s="81" t="s">
        <v>14</v>
      </c>
      <c r="F69" s="81">
        <v>52</v>
      </c>
      <c r="G69" s="182">
        <v>42</v>
      </c>
      <c r="H69" s="81">
        <f t="shared" si="1"/>
        <v>2184</v>
      </c>
    </row>
    <row r="70" spans="1:8" ht="51.75">
      <c r="A70" s="1"/>
      <c r="B70" s="26">
        <v>22</v>
      </c>
      <c r="C70" s="163" t="s">
        <v>57</v>
      </c>
      <c r="D70" s="80" t="s">
        <v>115</v>
      </c>
      <c r="E70" s="81" t="s">
        <v>59</v>
      </c>
      <c r="F70" s="81">
        <v>75</v>
      </c>
      <c r="G70" s="182">
        <v>92</v>
      </c>
      <c r="H70" s="81">
        <f t="shared" si="1"/>
        <v>6900</v>
      </c>
    </row>
    <row r="71" spans="1:8" ht="64.5">
      <c r="A71" s="1"/>
      <c r="B71" s="26">
        <v>23</v>
      </c>
      <c r="C71" s="163" t="s">
        <v>116</v>
      </c>
      <c r="D71" s="80" t="s">
        <v>117</v>
      </c>
      <c r="E71" s="81" t="s">
        <v>14</v>
      </c>
      <c r="F71" s="81">
        <v>250.1</v>
      </c>
      <c r="G71" s="182">
        <v>23</v>
      </c>
      <c r="H71" s="81">
        <f t="shared" si="1"/>
        <v>5752.3</v>
      </c>
    </row>
    <row r="72" spans="1:8" ht="26.25">
      <c r="A72" s="1"/>
      <c r="B72" s="26">
        <v>24</v>
      </c>
      <c r="C72" s="163" t="s">
        <v>60</v>
      </c>
      <c r="D72" s="80" t="s">
        <v>118</v>
      </c>
      <c r="E72" s="81" t="s">
        <v>14</v>
      </c>
      <c r="F72" s="81">
        <v>98</v>
      </c>
      <c r="G72" s="182">
        <v>32</v>
      </c>
      <c r="H72" s="81">
        <f t="shared" si="1"/>
        <v>3136</v>
      </c>
    </row>
    <row r="73" spans="1:8" ht="15">
      <c r="A73" s="1"/>
      <c r="B73" s="26">
        <v>25</v>
      </c>
      <c r="C73" s="163" t="s">
        <v>119</v>
      </c>
      <c r="D73" s="80" t="s">
        <v>120</v>
      </c>
      <c r="E73" s="81" t="s">
        <v>14</v>
      </c>
      <c r="F73" s="81">
        <v>159.80000000000001</v>
      </c>
      <c r="G73" s="182">
        <v>110</v>
      </c>
      <c r="H73" s="81">
        <f t="shared" si="1"/>
        <v>17578</v>
      </c>
    </row>
    <row r="74" spans="1:8" ht="26.25">
      <c r="A74" s="1"/>
      <c r="B74" s="26">
        <v>26</v>
      </c>
      <c r="C74" s="163" t="s">
        <v>143</v>
      </c>
      <c r="D74" s="80" t="s">
        <v>198</v>
      </c>
      <c r="E74" s="81" t="s">
        <v>14</v>
      </c>
      <c r="F74" s="81">
        <v>75</v>
      </c>
      <c r="G74" s="182">
        <v>68</v>
      </c>
      <c r="H74" s="81">
        <f t="shared" si="1"/>
        <v>5100</v>
      </c>
    </row>
    <row r="75" spans="1:8" ht="26.25">
      <c r="A75" s="1"/>
      <c r="B75" s="26">
        <v>27</v>
      </c>
      <c r="C75" s="163" t="s">
        <v>70</v>
      </c>
      <c r="D75" s="80" t="s">
        <v>71</v>
      </c>
      <c r="E75" s="81" t="s">
        <v>14</v>
      </c>
      <c r="F75" s="81">
        <v>54</v>
      </c>
      <c r="G75" s="182">
        <v>72</v>
      </c>
      <c r="H75" s="81">
        <f t="shared" si="1"/>
        <v>3888</v>
      </c>
    </row>
    <row r="76" spans="1:8" ht="39">
      <c r="A76" s="1"/>
      <c r="B76" s="26">
        <v>28</v>
      </c>
      <c r="C76" s="163" t="s">
        <v>121</v>
      </c>
      <c r="D76" s="80" t="s">
        <v>122</v>
      </c>
      <c r="E76" s="81" t="s">
        <v>14</v>
      </c>
      <c r="F76" s="81">
        <v>25</v>
      </c>
      <c r="G76" s="182">
        <v>140</v>
      </c>
      <c r="H76" s="81">
        <f t="shared" si="1"/>
        <v>3500</v>
      </c>
    </row>
    <row r="77" spans="1:8" ht="26.25">
      <c r="A77" s="1"/>
      <c r="B77" s="26">
        <v>29</v>
      </c>
      <c r="C77" s="163" t="s">
        <v>73</v>
      </c>
      <c r="D77" s="80" t="s">
        <v>74</v>
      </c>
      <c r="E77" s="81" t="s">
        <v>14</v>
      </c>
      <c r="F77" s="81">
        <v>25.2</v>
      </c>
      <c r="G77" s="182">
        <v>32</v>
      </c>
      <c r="H77" s="81">
        <f t="shared" si="1"/>
        <v>806.4</v>
      </c>
    </row>
    <row r="78" spans="1:8" ht="39">
      <c r="A78" s="1"/>
      <c r="B78" s="26">
        <v>30</v>
      </c>
      <c r="C78" s="163" t="s">
        <v>75</v>
      </c>
      <c r="D78" s="80" t="s">
        <v>76</v>
      </c>
      <c r="E78" s="81" t="s">
        <v>14</v>
      </c>
      <c r="F78" s="81">
        <v>113.4</v>
      </c>
      <c r="G78" s="182">
        <v>50</v>
      </c>
      <c r="H78" s="81">
        <f t="shared" si="1"/>
        <v>5670</v>
      </c>
    </row>
    <row r="79" spans="1:8" ht="15">
      <c r="A79" s="1"/>
      <c r="B79" s="26">
        <v>31</v>
      </c>
      <c r="C79" s="163" t="s">
        <v>77</v>
      </c>
      <c r="D79" s="80" t="s">
        <v>123</v>
      </c>
      <c r="E79" s="81" t="s">
        <v>14</v>
      </c>
      <c r="F79" s="81">
        <v>300</v>
      </c>
      <c r="G79" s="182">
        <v>52</v>
      </c>
      <c r="H79" s="81">
        <f t="shared" si="1"/>
        <v>15600</v>
      </c>
    </row>
    <row r="80" spans="1:8" ht="64.5">
      <c r="A80" s="1"/>
      <c r="B80" s="26">
        <v>32</v>
      </c>
      <c r="C80" s="163" t="s">
        <v>124</v>
      </c>
      <c r="D80" s="80" t="s">
        <v>125</v>
      </c>
      <c r="E80" s="81" t="s">
        <v>14</v>
      </c>
      <c r="F80" s="81">
        <v>183.4</v>
      </c>
      <c r="G80" s="182">
        <v>14</v>
      </c>
      <c r="H80" s="81">
        <f t="shared" si="1"/>
        <v>2567.6</v>
      </c>
    </row>
    <row r="81" spans="1:11" ht="77.25">
      <c r="A81" s="30"/>
      <c r="B81" s="26">
        <v>33</v>
      </c>
      <c r="C81" s="163" t="s">
        <v>78</v>
      </c>
      <c r="D81" s="80" t="s">
        <v>126</v>
      </c>
      <c r="E81" s="81" t="s">
        <v>59</v>
      </c>
      <c r="F81" s="81">
        <v>216</v>
      </c>
      <c r="G81" s="182">
        <v>34</v>
      </c>
      <c r="H81" s="81">
        <f t="shared" si="1"/>
        <v>7344</v>
      </c>
    </row>
    <row r="82" spans="1:11" ht="15">
      <c r="A82" s="1"/>
      <c r="B82" s="26">
        <v>34</v>
      </c>
      <c r="C82" s="163" t="s">
        <v>127</v>
      </c>
      <c r="D82" s="80" t="s">
        <v>81</v>
      </c>
      <c r="E82" s="81" t="s">
        <v>14</v>
      </c>
      <c r="F82" s="81">
        <v>40</v>
      </c>
      <c r="G82" s="182">
        <v>18</v>
      </c>
      <c r="H82" s="81">
        <f t="shared" si="1"/>
        <v>720</v>
      </c>
    </row>
    <row r="83" spans="1:11" ht="51.75">
      <c r="A83" s="1"/>
      <c r="B83" s="26">
        <v>35</v>
      </c>
      <c r="C83" s="163" t="s">
        <v>82</v>
      </c>
      <c r="D83" s="80" t="s">
        <v>83</v>
      </c>
      <c r="E83" s="81" t="s">
        <v>14</v>
      </c>
      <c r="F83" s="81">
        <v>44.45</v>
      </c>
      <c r="G83" s="182">
        <v>210</v>
      </c>
      <c r="H83" s="81">
        <f t="shared" si="1"/>
        <v>9334.5</v>
      </c>
    </row>
    <row r="84" spans="1:11" ht="41.25" customHeight="1">
      <c r="A84" s="30"/>
      <c r="B84" s="26">
        <v>36</v>
      </c>
      <c r="C84" s="163" t="s">
        <v>84</v>
      </c>
      <c r="D84" s="166" t="s">
        <v>128</v>
      </c>
      <c r="E84" s="81" t="s">
        <v>14</v>
      </c>
      <c r="F84" s="81">
        <v>14</v>
      </c>
      <c r="G84" s="182">
        <v>75</v>
      </c>
      <c r="H84" s="81">
        <f t="shared" si="1"/>
        <v>1050</v>
      </c>
    </row>
    <row r="85" spans="1:11" ht="26.25">
      <c r="A85" s="1"/>
      <c r="B85" s="26">
        <v>37</v>
      </c>
      <c r="C85" s="167" t="s">
        <v>129</v>
      </c>
      <c r="D85" s="29" t="s">
        <v>130</v>
      </c>
      <c r="E85" s="33" t="s">
        <v>14</v>
      </c>
      <c r="F85" s="33">
        <v>0.6</v>
      </c>
      <c r="G85" s="182">
        <v>580</v>
      </c>
      <c r="H85" s="81">
        <f t="shared" si="1"/>
        <v>348</v>
      </c>
    </row>
    <row r="86" spans="1:11" ht="58.5" customHeight="1">
      <c r="A86" s="1"/>
      <c r="B86" s="26">
        <v>38</v>
      </c>
      <c r="C86" s="163" t="s">
        <v>86</v>
      </c>
      <c r="D86" s="80" t="s">
        <v>146</v>
      </c>
      <c r="E86" s="81" t="s">
        <v>14</v>
      </c>
      <c r="F86" s="81">
        <v>25</v>
      </c>
      <c r="G86" s="182">
        <v>130</v>
      </c>
      <c r="H86" s="81">
        <f t="shared" si="1"/>
        <v>3250</v>
      </c>
    </row>
    <row r="87" spans="1:11" ht="27.75" customHeight="1">
      <c r="A87" s="1"/>
      <c r="B87" s="26">
        <v>39</v>
      </c>
      <c r="C87" s="163" t="s">
        <v>87</v>
      </c>
      <c r="D87" s="80" t="s">
        <v>131</v>
      </c>
      <c r="E87" s="81" t="s">
        <v>14</v>
      </c>
      <c r="F87" s="81">
        <v>3.6</v>
      </c>
      <c r="G87" s="182">
        <v>380</v>
      </c>
      <c r="H87" s="81">
        <f t="shared" si="1"/>
        <v>1368</v>
      </c>
    </row>
    <row r="88" spans="1:11" ht="56.25" customHeight="1">
      <c r="A88" s="1"/>
      <c r="B88" s="26">
        <v>40</v>
      </c>
      <c r="C88" s="163" t="s">
        <v>132</v>
      </c>
      <c r="D88" s="165" t="s">
        <v>228</v>
      </c>
      <c r="E88" s="55" t="s">
        <v>14</v>
      </c>
      <c r="F88" s="55">
        <v>9</v>
      </c>
      <c r="G88" s="182">
        <v>280</v>
      </c>
      <c r="H88" s="81">
        <f t="shared" si="1"/>
        <v>2520</v>
      </c>
    </row>
    <row r="89" spans="1:11" ht="15">
      <c r="A89" s="1"/>
      <c r="B89" s="26">
        <v>41</v>
      </c>
      <c r="C89" s="163" t="s">
        <v>91</v>
      </c>
      <c r="D89" s="80" t="s">
        <v>199</v>
      </c>
      <c r="E89" s="81" t="s">
        <v>14</v>
      </c>
      <c r="F89" s="81">
        <v>17.5</v>
      </c>
      <c r="G89" s="182">
        <v>135</v>
      </c>
      <c r="H89" s="81">
        <f t="shared" si="1"/>
        <v>2362.5</v>
      </c>
    </row>
    <row r="90" spans="1:11" ht="26.25">
      <c r="A90" s="1" t="s">
        <v>80</v>
      </c>
      <c r="B90" s="26">
        <v>42</v>
      </c>
      <c r="C90" s="31" t="s">
        <v>134</v>
      </c>
      <c r="D90" s="29" t="s">
        <v>135</v>
      </c>
      <c r="E90" s="33" t="s">
        <v>14</v>
      </c>
      <c r="F90" s="33">
        <v>468.8</v>
      </c>
      <c r="G90" s="182">
        <v>70</v>
      </c>
      <c r="H90" s="81">
        <f t="shared" si="1"/>
        <v>32816</v>
      </c>
    </row>
    <row r="91" spans="1:11" ht="26.25">
      <c r="A91" s="1"/>
      <c r="B91" s="26">
        <v>43</v>
      </c>
      <c r="C91" s="31" t="s">
        <v>189</v>
      </c>
      <c r="D91" s="29" t="s">
        <v>135</v>
      </c>
      <c r="E91" s="33" t="s">
        <v>14</v>
      </c>
      <c r="F91" s="33">
        <v>15</v>
      </c>
      <c r="G91" s="210">
        <v>130</v>
      </c>
      <c r="H91" s="81">
        <f t="shared" si="1"/>
        <v>1950</v>
      </c>
    </row>
    <row r="92" spans="1:11" ht="15">
      <c r="A92" s="1"/>
      <c r="B92" s="212"/>
      <c r="C92" s="213" t="s">
        <v>93</v>
      </c>
      <c r="D92" s="214"/>
      <c r="E92" s="215"/>
      <c r="F92" s="126">
        <f>SUM(F49:F91)</f>
        <v>5026.25</v>
      </c>
      <c r="G92" s="141"/>
      <c r="H92" s="216"/>
    </row>
    <row r="93" spans="1:11" ht="12.75">
      <c r="A93" s="1"/>
      <c r="B93" s="2"/>
      <c r="C93" s="2"/>
      <c r="D93" s="6"/>
      <c r="E93" s="2"/>
      <c r="F93" s="2"/>
      <c r="G93" s="4"/>
      <c r="H93" s="2"/>
    </row>
    <row r="94" spans="1:11" ht="27" customHeight="1">
      <c r="A94" s="1"/>
      <c r="B94" s="7" t="s">
        <v>1</v>
      </c>
      <c r="C94" s="7" t="s">
        <v>2</v>
      </c>
      <c r="D94" s="8" t="s">
        <v>3</v>
      </c>
      <c r="E94" s="7" t="s">
        <v>4</v>
      </c>
      <c r="F94" s="7" t="s">
        <v>5</v>
      </c>
      <c r="G94" s="9" t="s">
        <v>6</v>
      </c>
      <c r="H94" s="7" t="s">
        <v>7</v>
      </c>
    </row>
    <row r="95" spans="1:11" ht="15">
      <c r="A95" s="1"/>
      <c r="B95" s="334" t="s">
        <v>204</v>
      </c>
      <c r="C95" s="320"/>
      <c r="D95" s="320"/>
      <c r="E95" s="320"/>
      <c r="F95" s="320"/>
      <c r="G95" s="321"/>
      <c r="H95" s="116">
        <f>SUM(H96:H134)</f>
        <v>101543.15000000001</v>
      </c>
      <c r="I95" s="5" t="s">
        <v>9</v>
      </c>
      <c r="J95" s="11" t="s">
        <v>229</v>
      </c>
      <c r="K95" s="5" t="s">
        <v>11</v>
      </c>
    </row>
    <row r="96" spans="1:11" ht="26.25">
      <c r="A96" s="1"/>
      <c r="B96" s="134">
        <v>1</v>
      </c>
      <c r="C96" s="88" t="s">
        <v>138</v>
      </c>
      <c r="D96" s="89" t="s">
        <v>135</v>
      </c>
      <c r="E96" s="90" t="s">
        <v>14</v>
      </c>
      <c r="F96" s="90">
        <v>95.9</v>
      </c>
      <c r="G96" s="218">
        <v>90</v>
      </c>
      <c r="H96" s="90">
        <f t="shared" ref="H96:H134" si="2">F96*G96</f>
        <v>8631</v>
      </c>
      <c r="K96" s="16" t="s">
        <v>15</v>
      </c>
    </row>
    <row r="97" spans="1:11" ht="39">
      <c r="A97" s="1"/>
      <c r="B97" s="134">
        <v>2</v>
      </c>
      <c r="C97" s="88" t="s">
        <v>20</v>
      </c>
      <c r="D97" s="89" t="s">
        <v>21</v>
      </c>
      <c r="E97" s="90" t="s">
        <v>14</v>
      </c>
      <c r="F97" s="90">
        <v>12.6</v>
      </c>
      <c r="G97" s="218">
        <v>47</v>
      </c>
      <c r="H97" s="90">
        <f t="shared" si="2"/>
        <v>592.19999999999993</v>
      </c>
      <c r="K97" s="16" t="s">
        <v>17</v>
      </c>
    </row>
    <row r="98" spans="1:11" ht="15">
      <c r="A98" s="1"/>
      <c r="B98" s="134">
        <v>3</v>
      </c>
      <c r="C98" s="88" t="s">
        <v>96</v>
      </c>
      <c r="D98" s="89" t="s">
        <v>97</v>
      </c>
      <c r="E98" s="90" t="s">
        <v>14</v>
      </c>
      <c r="F98" s="90">
        <v>1</v>
      </c>
      <c r="G98" s="218">
        <v>90</v>
      </c>
      <c r="H98" s="90">
        <f t="shared" si="2"/>
        <v>90</v>
      </c>
      <c r="K98" s="5" t="s">
        <v>16</v>
      </c>
    </row>
    <row r="99" spans="1:11" ht="15">
      <c r="A99" s="1"/>
      <c r="B99" s="134">
        <v>4</v>
      </c>
      <c r="C99" s="88" t="s">
        <v>24</v>
      </c>
      <c r="D99" s="89" t="s">
        <v>140</v>
      </c>
      <c r="E99" s="90" t="s">
        <v>14</v>
      </c>
      <c r="F99" s="90">
        <v>15.12</v>
      </c>
      <c r="G99" s="218">
        <v>80</v>
      </c>
      <c r="H99" s="90">
        <f t="shared" si="2"/>
        <v>1209.5999999999999</v>
      </c>
    </row>
    <row r="100" spans="1:11" ht="15">
      <c r="A100" s="1"/>
      <c r="B100" s="134">
        <v>5</v>
      </c>
      <c r="C100" s="88" t="s">
        <v>27</v>
      </c>
      <c r="D100" s="89" t="s">
        <v>90</v>
      </c>
      <c r="E100" s="90" t="s">
        <v>14</v>
      </c>
      <c r="F100" s="90">
        <v>0</v>
      </c>
      <c r="G100" s="218">
        <v>130</v>
      </c>
      <c r="H100" s="90">
        <f t="shared" si="2"/>
        <v>0</v>
      </c>
    </row>
    <row r="101" spans="1:11" ht="64.5">
      <c r="A101" s="1"/>
      <c r="B101" s="134">
        <v>6</v>
      </c>
      <c r="C101" s="88" t="s">
        <v>187</v>
      </c>
      <c r="D101" s="89" t="s">
        <v>104</v>
      </c>
      <c r="E101" s="90" t="s">
        <v>14</v>
      </c>
      <c r="F101" s="90">
        <v>262.3</v>
      </c>
      <c r="G101" s="218">
        <v>20</v>
      </c>
      <c r="H101" s="90">
        <f t="shared" si="2"/>
        <v>5246</v>
      </c>
    </row>
    <row r="102" spans="1:11" ht="77.25">
      <c r="A102" s="1"/>
      <c r="B102" s="134">
        <v>7</v>
      </c>
      <c r="C102" s="88" t="s">
        <v>105</v>
      </c>
      <c r="D102" s="89" t="s">
        <v>106</v>
      </c>
      <c r="E102" s="90" t="s">
        <v>14</v>
      </c>
      <c r="F102" s="90">
        <v>643.4</v>
      </c>
      <c r="G102" s="218">
        <v>18</v>
      </c>
      <c r="H102" s="90">
        <f t="shared" si="2"/>
        <v>11581.199999999999</v>
      </c>
    </row>
    <row r="103" spans="1:11" ht="26.25">
      <c r="A103" s="1"/>
      <c r="B103" s="134">
        <v>8</v>
      </c>
      <c r="C103" s="88" t="s">
        <v>35</v>
      </c>
      <c r="D103" s="89" t="s">
        <v>107</v>
      </c>
      <c r="E103" s="90" t="s">
        <v>14</v>
      </c>
      <c r="F103" s="90">
        <v>1.2</v>
      </c>
      <c r="G103" s="218">
        <v>540</v>
      </c>
      <c r="H103" s="90">
        <f t="shared" si="2"/>
        <v>648</v>
      </c>
    </row>
    <row r="104" spans="1:11" ht="15">
      <c r="A104" s="1"/>
      <c r="B104" s="134">
        <v>9</v>
      </c>
      <c r="C104" s="88" t="s">
        <v>37</v>
      </c>
      <c r="D104" s="89" t="s">
        <v>108</v>
      </c>
      <c r="E104" s="90" t="s">
        <v>14</v>
      </c>
      <c r="F104" s="90">
        <v>0</v>
      </c>
      <c r="G104" s="218">
        <v>80</v>
      </c>
      <c r="H104" s="90">
        <f t="shared" si="2"/>
        <v>0</v>
      </c>
    </row>
    <row r="105" spans="1:11" ht="26.25">
      <c r="A105" s="1"/>
      <c r="B105" s="134">
        <v>10</v>
      </c>
      <c r="C105" s="88" t="s">
        <v>38</v>
      </c>
      <c r="D105" s="89" t="s">
        <v>109</v>
      </c>
      <c r="E105" s="90" t="s">
        <v>14</v>
      </c>
      <c r="F105" s="90">
        <v>31.5</v>
      </c>
      <c r="G105" s="218">
        <v>82</v>
      </c>
      <c r="H105" s="90">
        <f t="shared" si="2"/>
        <v>2583</v>
      </c>
    </row>
    <row r="106" spans="1:11" ht="15">
      <c r="A106" s="1"/>
      <c r="B106" s="134">
        <v>11</v>
      </c>
      <c r="C106" s="88" t="s">
        <v>42</v>
      </c>
      <c r="D106" s="89" t="s">
        <v>43</v>
      </c>
      <c r="E106" s="90" t="s">
        <v>14</v>
      </c>
      <c r="F106" s="90">
        <v>28</v>
      </c>
      <c r="G106" s="218">
        <v>42</v>
      </c>
      <c r="H106" s="90">
        <f t="shared" si="2"/>
        <v>1176</v>
      </c>
    </row>
    <row r="107" spans="1:11" ht="15">
      <c r="A107" s="1"/>
      <c r="B107" s="134">
        <v>12</v>
      </c>
      <c r="C107" s="88" t="s">
        <v>48</v>
      </c>
      <c r="D107" s="89" t="s">
        <v>206</v>
      </c>
      <c r="E107" s="90" t="s">
        <v>14</v>
      </c>
      <c r="F107" s="90">
        <v>16.8</v>
      </c>
      <c r="G107" s="218">
        <v>90</v>
      </c>
      <c r="H107" s="90">
        <f t="shared" si="2"/>
        <v>1512</v>
      </c>
    </row>
    <row r="108" spans="1:11" ht="15">
      <c r="A108" s="1"/>
      <c r="B108" s="134">
        <v>13</v>
      </c>
      <c r="C108" s="88" t="s">
        <v>52</v>
      </c>
      <c r="D108" s="89" t="s">
        <v>207</v>
      </c>
      <c r="E108" s="90" t="s">
        <v>14</v>
      </c>
      <c r="F108" s="90">
        <v>0</v>
      </c>
      <c r="G108" s="218">
        <v>710</v>
      </c>
      <c r="H108" s="90">
        <f t="shared" si="2"/>
        <v>0</v>
      </c>
    </row>
    <row r="109" spans="1:11" ht="64.5">
      <c r="A109" s="1"/>
      <c r="B109" s="134">
        <v>14</v>
      </c>
      <c r="C109" s="88" t="s">
        <v>112</v>
      </c>
      <c r="D109" s="89" t="s">
        <v>113</v>
      </c>
      <c r="E109" s="90" t="s">
        <v>14</v>
      </c>
      <c r="F109" s="90">
        <v>86.2</v>
      </c>
      <c r="G109" s="218">
        <v>25</v>
      </c>
      <c r="H109" s="90">
        <f t="shared" si="2"/>
        <v>2155</v>
      </c>
    </row>
    <row r="110" spans="1:11" ht="26.25">
      <c r="A110" s="1"/>
      <c r="B110" s="134">
        <v>15</v>
      </c>
      <c r="C110" s="88" t="s">
        <v>54</v>
      </c>
      <c r="D110" s="89" t="s">
        <v>114</v>
      </c>
      <c r="E110" s="90" t="s">
        <v>14</v>
      </c>
      <c r="F110" s="90">
        <v>30</v>
      </c>
      <c r="G110" s="218">
        <v>45</v>
      </c>
      <c r="H110" s="90">
        <f t="shared" si="2"/>
        <v>1350</v>
      </c>
    </row>
    <row r="111" spans="1:11" ht="64.5">
      <c r="A111" s="1"/>
      <c r="B111" s="134">
        <v>16</v>
      </c>
      <c r="C111" s="88" t="s">
        <v>57</v>
      </c>
      <c r="D111" s="89" t="s">
        <v>191</v>
      </c>
      <c r="E111" s="90" t="s">
        <v>59</v>
      </c>
      <c r="F111" s="90">
        <v>36.299999999999997</v>
      </c>
      <c r="G111" s="218">
        <v>85</v>
      </c>
      <c r="H111" s="90">
        <f t="shared" si="2"/>
        <v>3085.4999999999995</v>
      </c>
    </row>
    <row r="112" spans="1:11" ht="64.5">
      <c r="A112" s="1"/>
      <c r="B112" s="134">
        <v>17</v>
      </c>
      <c r="C112" s="88" t="s">
        <v>116</v>
      </c>
      <c r="D112" s="89" t="s">
        <v>117</v>
      </c>
      <c r="E112" s="90" t="s">
        <v>14</v>
      </c>
      <c r="F112" s="90">
        <v>63</v>
      </c>
      <c r="G112" s="218">
        <v>25</v>
      </c>
      <c r="H112" s="90">
        <f t="shared" si="2"/>
        <v>1575</v>
      </c>
    </row>
    <row r="113" spans="1:8" ht="26.25">
      <c r="A113" s="1"/>
      <c r="B113" s="134">
        <v>18</v>
      </c>
      <c r="C113" s="88" t="s">
        <v>60</v>
      </c>
      <c r="D113" s="89" t="s">
        <v>118</v>
      </c>
      <c r="E113" s="90" t="s">
        <v>14</v>
      </c>
      <c r="F113" s="90">
        <v>60</v>
      </c>
      <c r="G113" s="218">
        <v>36</v>
      </c>
      <c r="H113" s="90">
        <f t="shared" si="2"/>
        <v>2160</v>
      </c>
    </row>
    <row r="114" spans="1:8" ht="15">
      <c r="A114" s="1"/>
      <c r="B114" s="134">
        <v>19</v>
      </c>
      <c r="C114" s="88" t="s">
        <v>119</v>
      </c>
      <c r="D114" s="89" t="s">
        <v>120</v>
      </c>
      <c r="E114" s="90" t="s">
        <v>14</v>
      </c>
      <c r="F114" s="90">
        <v>30.3</v>
      </c>
      <c r="G114" s="218">
        <v>130</v>
      </c>
      <c r="H114" s="90">
        <f t="shared" si="2"/>
        <v>3939</v>
      </c>
    </row>
    <row r="115" spans="1:8" ht="26.25">
      <c r="A115" s="1"/>
      <c r="B115" s="134">
        <v>20</v>
      </c>
      <c r="C115" s="88" t="s">
        <v>143</v>
      </c>
      <c r="D115" s="89" t="s">
        <v>208</v>
      </c>
      <c r="E115" s="90" t="s">
        <v>14</v>
      </c>
      <c r="F115" s="90">
        <v>31</v>
      </c>
      <c r="G115" s="218">
        <v>70</v>
      </c>
      <c r="H115" s="90">
        <f t="shared" si="2"/>
        <v>2170</v>
      </c>
    </row>
    <row r="116" spans="1:8" ht="26.25">
      <c r="A116" s="1"/>
      <c r="B116" s="134">
        <v>21</v>
      </c>
      <c r="C116" s="88" t="s">
        <v>70</v>
      </c>
      <c r="D116" s="89" t="s">
        <v>71</v>
      </c>
      <c r="E116" s="90" t="s">
        <v>14</v>
      </c>
      <c r="F116" s="90">
        <v>12</v>
      </c>
      <c r="G116" s="218">
        <v>76</v>
      </c>
      <c r="H116" s="90">
        <f t="shared" si="2"/>
        <v>912</v>
      </c>
    </row>
    <row r="117" spans="1:8" ht="26.25">
      <c r="A117" s="1"/>
      <c r="B117" s="134">
        <v>22</v>
      </c>
      <c r="C117" s="88" t="s">
        <v>73</v>
      </c>
      <c r="D117" s="89" t="s">
        <v>74</v>
      </c>
      <c r="E117" s="90" t="s">
        <v>14</v>
      </c>
      <c r="F117" s="90">
        <v>12.6</v>
      </c>
      <c r="G117" s="218">
        <v>32</v>
      </c>
      <c r="H117" s="90">
        <f t="shared" si="2"/>
        <v>403.2</v>
      </c>
    </row>
    <row r="118" spans="1:8" ht="39">
      <c r="A118" s="1"/>
      <c r="B118" s="134">
        <v>23</v>
      </c>
      <c r="C118" s="88" t="s">
        <v>75</v>
      </c>
      <c r="D118" s="89" t="s">
        <v>76</v>
      </c>
      <c r="E118" s="90" t="s">
        <v>14</v>
      </c>
      <c r="F118" s="90">
        <v>37.799999999999997</v>
      </c>
      <c r="G118" s="218">
        <v>62</v>
      </c>
      <c r="H118" s="90">
        <f t="shared" si="2"/>
        <v>2343.6</v>
      </c>
    </row>
    <row r="119" spans="1:8" ht="15">
      <c r="A119" s="30"/>
      <c r="B119" s="134">
        <v>24</v>
      </c>
      <c r="C119" s="88" t="s">
        <v>77</v>
      </c>
      <c r="D119" s="89" t="s">
        <v>123</v>
      </c>
      <c r="E119" s="90" t="s">
        <v>14</v>
      </c>
      <c r="F119" s="90">
        <v>135</v>
      </c>
      <c r="G119" s="218">
        <v>54</v>
      </c>
      <c r="H119" s="90">
        <f t="shared" si="2"/>
        <v>7290</v>
      </c>
    </row>
    <row r="120" spans="1:8" ht="64.5">
      <c r="A120" s="1"/>
      <c r="B120" s="134">
        <v>25</v>
      </c>
      <c r="C120" s="88" t="s">
        <v>124</v>
      </c>
      <c r="D120" s="89" t="s">
        <v>125</v>
      </c>
      <c r="E120" s="90" t="s">
        <v>14</v>
      </c>
      <c r="F120" s="90">
        <v>94.7</v>
      </c>
      <c r="G120" s="218">
        <v>16</v>
      </c>
      <c r="H120" s="90">
        <f t="shared" si="2"/>
        <v>1515.2</v>
      </c>
    </row>
    <row r="121" spans="1:8" ht="77.25">
      <c r="A121" s="1"/>
      <c r="B121" s="134">
        <v>26</v>
      </c>
      <c r="C121" s="88" t="s">
        <v>78</v>
      </c>
      <c r="D121" s="89" t="s">
        <v>126</v>
      </c>
      <c r="E121" s="90" t="s">
        <v>59</v>
      </c>
      <c r="F121" s="90">
        <v>180</v>
      </c>
      <c r="G121" s="218">
        <v>35</v>
      </c>
      <c r="H121" s="90">
        <f t="shared" si="2"/>
        <v>6300</v>
      </c>
    </row>
    <row r="122" spans="1:8" ht="15">
      <c r="A122" s="1"/>
      <c r="B122" s="134">
        <v>27</v>
      </c>
      <c r="C122" s="88" t="s">
        <v>127</v>
      </c>
      <c r="D122" s="89" t="s">
        <v>81</v>
      </c>
      <c r="E122" s="90" t="s">
        <v>14</v>
      </c>
      <c r="F122" s="90">
        <v>25</v>
      </c>
      <c r="G122" s="218">
        <v>20</v>
      </c>
      <c r="H122" s="90">
        <f t="shared" si="2"/>
        <v>500</v>
      </c>
    </row>
    <row r="123" spans="1:8" ht="26.25">
      <c r="A123" s="1"/>
      <c r="B123" s="134">
        <v>28</v>
      </c>
      <c r="C123" s="171" t="s">
        <v>209</v>
      </c>
      <c r="D123" s="94" t="s">
        <v>130</v>
      </c>
      <c r="E123" s="95" t="s">
        <v>14</v>
      </c>
      <c r="F123" s="95">
        <v>2.0129999999999999</v>
      </c>
      <c r="G123" s="218">
        <v>350</v>
      </c>
      <c r="H123" s="90">
        <f t="shared" si="2"/>
        <v>704.55</v>
      </c>
    </row>
    <row r="124" spans="1:8" ht="51.75">
      <c r="A124" s="1"/>
      <c r="B124" s="134">
        <v>29</v>
      </c>
      <c r="C124" s="88" t="s">
        <v>86</v>
      </c>
      <c r="D124" s="89" t="s">
        <v>146</v>
      </c>
      <c r="E124" s="90" t="s">
        <v>14</v>
      </c>
      <c r="F124" s="90">
        <v>10</v>
      </c>
      <c r="G124" s="218">
        <v>130</v>
      </c>
      <c r="H124" s="90">
        <f t="shared" si="2"/>
        <v>1300</v>
      </c>
    </row>
    <row r="125" spans="1:8" ht="51.75">
      <c r="A125" s="1"/>
      <c r="B125" s="134">
        <v>30</v>
      </c>
      <c r="C125" s="88" t="s">
        <v>87</v>
      </c>
      <c r="D125" s="89" t="s">
        <v>131</v>
      </c>
      <c r="E125" s="90" t="s">
        <v>14</v>
      </c>
      <c r="F125" s="90">
        <v>1.2</v>
      </c>
      <c r="G125" s="218">
        <v>380</v>
      </c>
      <c r="H125" s="90">
        <f t="shared" si="2"/>
        <v>456</v>
      </c>
    </row>
    <row r="126" spans="1:8" ht="26.25">
      <c r="A126" s="1"/>
      <c r="B126" s="134">
        <v>31</v>
      </c>
      <c r="C126" s="172" t="s">
        <v>134</v>
      </c>
      <c r="D126" s="173" t="s">
        <v>135</v>
      </c>
      <c r="E126" s="87" t="s">
        <v>14</v>
      </c>
      <c r="F126" s="87">
        <v>236.1</v>
      </c>
      <c r="G126" s="218">
        <v>85</v>
      </c>
      <c r="H126" s="87">
        <f t="shared" si="2"/>
        <v>20068.5</v>
      </c>
    </row>
    <row r="127" spans="1:8" ht="26.25">
      <c r="A127" s="1"/>
      <c r="B127" s="134">
        <v>32</v>
      </c>
      <c r="C127" s="172" t="s">
        <v>46</v>
      </c>
      <c r="D127" s="173" t="s">
        <v>110</v>
      </c>
      <c r="E127" s="87" t="s">
        <v>14</v>
      </c>
      <c r="F127" s="87">
        <v>0</v>
      </c>
      <c r="G127" s="218">
        <v>32</v>
      </c>
      <c r="H127" s="87">
        <f t="shared" si="2"/>
        <v>0</v>
      </c>
    </row>
    <row r="128" spans="1:8" ht="26.25">
      <c r="A128" s="1"/>
      <c r="B128" s="134">
        <v>33</v>
      </c>
      <c r="C128" s="172" t="s">
        <v>47</v>
      </c>
      <c r="D128" s="173" t="s">
        <v>110</v>
      </c>
      <c r="E128" s="87" t="s">
        <v>14</v>
      </c>
      <c r="F128" s="87">
        <v>0</v>
      </c>
      <c r="G128" s="218">
        <v>32</v>
      </c>
      <c r="H128" s="87">
        <f t="shared" si="2"/>
        <v>0</v>
      </c>
    </row>
    <row r="129" spans="1:11" ht="26.25">
      <c r="A129" s="1"/>
      <c r="B129" s="134">
        <v>34</v>
      </c>
      <c r="C129" s="172" t="s">
        <v>230</v>
      </c>
      <c r="D129" s="173" t="s">
        <v>101</v>
      </c>
      <c r="E129" s="87" t="s">
        <v>14</v>
      </c>
      <c r="F129" s="87">
        <v>5.0999999999999996</v>
      </c>
      <c r="G129" s="218">
        <v>340</v>
      </c>
      <c r="H129" s="87">
        <f t="shared" si="2"/>
        <v>1733.9999999999998</v>
      </c>
    </row>
    <row r="130" spans="1:11" ht="15">
      <c r="A130" s="1"/>
      <c r="B130" s="134">
        <v>35</v>
      </c>
      <c r="C130" s="172" t="s">
        <v>33</v>
      </c>
      <c r="D130" s="173" t="s">
        <v>51</v>
      </c>
      <c r="E130" s="87" t="s">
        <v>14</v>
      </c>
      <c r="F130" s="87">
        <v>10</v>
      </c>
      <c r="G130" s="218">
        <v>130</v>
      </c>
      <c r="H130" s="87">
        <f t="shared" si="2"/>
        <v>1300</v>
      </c>
    </row>
    <row r="131" spans="1:11" ht="26.25">
      <c r="A131" s="1"/>
      <c r="B131" s="134">
        <v>36</v>
      </c>
      <c r="C131" s="172" t="s">
        <v>44</v>
      </c>
      <c r="D131" s="173" t="s">
        <v>210</v>
      </c>
      <c r="E131" s="87" t="s">
        <v>14</v>
      </c>
      <c r="F131" s="87">
        <v>2.7</v>
      </c>
      <c r="G131" s="218">
        <v>28</v>
      </c>
      <c r="H131" s="87">
        <f t="shared" si="2"/>
        <v>75.600000000000009</v>
      </c>
    </row>
    <row r="132" spans="1:11" ht="39">
      <c r="A132" s="1"/>
      <c r="B132" s="134">
        <v>37</v>
      </c>
      <c r="C132" s="172" t="s">
        <v>121</v>
      </c>
      <c r="D132" s="173" t="s">
        <v>211</v>
      </c>
      <c r="E132" s="87" t="s">
        <v>14</v>
      </c>
      <c r="F132" s="87">
        <v>10</v>
      </c>
      <c r="G132" s="218">
        <v>140</v>
      </c>
      <c r="H132" s="87">
        <f t="shared" si="2"/>
        <v>1400</v>
      </c>
    </row>
    <row r="133" spans="1:11" ht="15">
      <c r="A133" s="1"/>
      <c r="B133" s="134">
        <v>38</v>
      </c>
      <c r="C133" s="172" t="s">
        <v>212</v>
      </c>
      <c r="D133" s="173" t="s">
        <v>213</v>
      </c>
      <c r="E133" s="87" t="s">
        <v>14</v>
      </c>
      <c r="F133" s="87">
        <v>65</v>
      </c>
      <c r="G133" s="218">
        <v>55</v>
      </c>
      <c r="H133" s="87">
        <f t="shared" si="2"/>
        <v>3575</v>
      </c>
    </row>
    <row r="134" spans="1:11" ht="15">
      <c r="A134" s="1"/>
      <c r="B134" s="134">
        <v>39</v>
      </c>
      <c r="C134" s="172" t="s">
        <v>201</v>
      </c>
      <c r="D134" s="173" t="s">
        <v>202</v>
      </c>
      <c r="E134" s="87" t="s">
        <v>14</v>
      </c>
      <c r="F134" s="87">
        <v>16.350000000000001</v>
      </c>
      <c r="G134" s="218">
        <v>120</v>
      </c>
      <c r="H134" s="87">
        <f t="shared" si="2"/>
        <v>1962.0000000000002</v>
      </c>
    </row>
    <row r="135" spans="1:11" ht="15">
      <c r="A135" s="1"/>
      <c r="B135" s="96"/>
      <c r="C135" s="139" t="s">
        <v>93</v>
      </c>
      <c r="D135" s="142"/>
      <c r="E135" s="143"/>
      <c r="F135" s="123">
        <f>SUM(F96:F134)</f>
        <v>2300.1829999999995</v>
      </c>
      <c r="G135" s="230"/>
      <c r="H135" s="87"/>
    </row>
    <row r="136" spans="1:11" ht="12.75">
      <c r="A136" s="1"/>
      <c r="B136" s="2"/>
      <c r="C136" s="2"/>
      <c r="D136" s="6"/>
      <c r="E136" s="2"/>
      <c r="F136" s="2"/>
      <c r="G136" s="4"/>
      <c r="H136" s="2"/>
    </row>
    <row r="137" spans="1:11" ht="27" customHeight="1">
      <c r="A137" s="1"/>
      <c r="B137" s="7" t="s">
        <v>1</v>
      </c>
      <c r="C137" s="7" t="s">
        <v>2</v>
      </c>
      <c r="D137" s="8" t="s">
        <v>3</v>
      </c>
      <c r="E137" s="7" t="s">
        <v>4</v>
      </c>
      <c r="F137" s="7" t="s">
        <v>5</v>
      </c>
      <c r="G137" s="9" t="s">
        <v>6</v>
      </c>
      <c r="H137" s="7" t="s">
        <v>7</v>
      </c>
    </row>
    <row r="138" spans="1:11" ht="15">
      <c r="A138" s="1"/>
      <c r="B138" s="334" t="s">
        <v>214</v>
      </c>
      <c r="C138" s="320"/>
      <c r="D138" s="320"/>
      <c r="E138" s="320"/>
      <c r="F138" s="320"/>
      <c r="G138" s="321"/>
      <c r="H138" s="116">
        <f>SUM(H139:H170)</f>
        <v>276915.59999999998</v>
      </c>
      <c r="I138" s="5" t="s">
        <v>9</v>
      </c>
      <c r="J138" s="11" t="s">
        <v>139</v>
      </c>
      <c r="K138" s="5" t="s">
        <v>11</v>
      </c>
    </row>
    <row r="139" spans="1:11" ht="26.25">
      <c r="A139" s="1"/>
      <c r="B139" s="36">
        <v>1</v>
      </c>
      <c r="C139" s="146" t="s">
        <v>138</v>
      </c>
      <c r="D139" s="99" t="s">
        <v>135</v>
      </c>
      <c r="E139" s="100" t="s">
        <v>14</v>
      </c>
      <c r="F139" s="100">
        <v>319</v>
      </c>
      <c r="G139" s="182">
        <v>90</v>
      </c>
      <c r="H139" s="100">
        <f t="shared" ref="H139:H170" si="3">F139*G139</f>
        <v>28710</v>
      </c>
      <c r="K139" s="16"/>
    </row>
    <row r="140" spans="1:11" ht="39">
      <c r="A140" s="1"/>
      <c r="B140" s="36">
        <v>2</v>
      </c>
      <c r="C140" s="146" t="s">
        <v>20</v>
      </c>
      <c r="D140" s="99" t="s">
        <v>21</v>
      </c>
      <c r="E140" s="100" t="s">
        <v>14</v>
      </c>
      <c r="F140" s="100">
        <v>12.6</v>
      </c>
      <c r="G140" s="182">
        <v>47</v>
      </c>
      <c r="H140" s="100">
        <f t="shared" si="3"/>
        <v>592.19999999999993</v>
      </c>
      <c r="K140" s="16" t="s">
        <v>15</v>
      </c>
    </row>
    <row r="141" spans="1:11" ht="15">
      <c r="A141" s="1"/>
      <c r="B141" s="36">
        <v>3</v>
      </c>
      <c r="C141" s="146" t="s">
        <v>96</v>
      </c>
      <c r="D141" s="99" t="s">
        <v>97</v>
      </c>
      <c r="E141" s="100" t="s">
        <v>14</v>
      </c>
      <c r="F141" s="100">
        <v>3</v>
      </c>
      <c r="G141" s="182">
        <v>84</v>
      </c>
      <c r="H141" s="100">
        <f t="shared" si="3"/>
        <v>252</v>
      </c>
      <c r="K141" s="16" t="s">
        <v>17</v>
      </c>
    </row>
    <row r="142" spans="1:11" ht="15">
      <c r="A142" s="1"/>
      <c r="B142" s="36">
        <v>4</v>
      </c>
      <c r="C142" s="146" t="s">
        <v>24</v>
      </c>
      <c r="D142" s="99" t="s">
        <v>140</v>
      </c>
      <c r="E142" s="100" t="s">
        <v>14</v>
      </c>
      <c r="F142" s="100">
        <v>88.68</v>
      </c>
      <c r="G142" s="182">
        <v>80</v>
      </c>
      <c r="H142" s="100">
        <f t="shared" si="3"/>
        <v>7094.4000000000005</v>
      </c>
      <c r="K142" s="5" t="s">
        <v>16</v>
      </c>
    </row>
    <row r="143" spans="1:11" ht="15">
      <c r="A143" s="1"/>
      <c r="B143" s="36">
        <v>5</v>
      </c>
      <c r="C143" s="146" t="s">
        <v>27</v>
      </c>
      <c r="D143" s="99" t="s">
        <v>90</v>
      </c>
      <c r="E143" s="100" t="s">
        <v>14</v>
      </c>
      <c r="F143" s="100">
        <v>21</v>
      </c>
      <c r="G143" s="182">
        <v>130</v>
      </c>
      <c r="H143" s="100">
        <f t="shared" si="3"/>
        <v>2730</v>
      </c>
    </row>
    <row r="144" spans="1:11" ht="26.25">
      <c r="A144" s="1"/>
      <c r="B144" s="36">
        <v>6</v>
      </c>
      <c r="C144" s="146" t="s">
        <v>31</v>
      </c>
      <c r="D144" s="99" t="s">
        <v>101</v>
      </c>
      <c r="E144" s="100" t="s">
        <v>14</v>
      </c>
      <c r="F144" s="100">
        <v>2</v>
      </c>
      <c r="G144" s="182">
        <v>340</v>
      </c>
      <c r="H144" s="100">
        <f t="shared" si="3"/>
        <v>680</v>
      </c>
    </row>
    <row r="145" spans="1:8" ht="64.5">
      <c r="A145" s="1"/>
      <c r="B145" s="36">
        <v>7</v>
      </c>
      <c r="C145" s="146" t="s">
        <v>187</v>
      </c>
      <c r="D145" s="99" t="s">
        <v>104</v>
      </c>
      <c r="E145" s="100" t="s">
        <v>14</v>
      </c>
      <c r="F145" s="100">
        <v>468.7</v>
      </c>
      <c r="G145" s="182">
        <v>18</v>
      </c>
      <c r="H145" s="100">
        <f t="shared" si="3"/>
        <v>8436.6</v>
      </c>
    </row>
    <row r="146" spans="1:8" ht="77.25">
      <c r="A146" s="1"/>
      <c r="B146" s="36">
        <v>8</v>
      </c>
      <c r="C146" s="146" t="s">
        <v>105</v>
      </c>
      <c r="D146" s="99" t="s">
        <v>106</v>
      </c>
      <c r="E146" s="100" t="s">
        <v>14</v>
      </c>
      <c r="F146" s="100">
        <v>2038.1</v>
      </c>
      <c r="G146" s="182">
        <v>14</v>
      </c>
      <c r="H146" s="100">
        <f t="shared" si="3"/>
        <v>28533.399999999998</v>
      </c>
    </row>
    <row r="147" spans="1:8" ht="15">
      <c r="A147" s="1"/>
      <c r="B147" s="36">
        <v>9</v>
      </c>
      <c r="C147" s="146" t="s">
        <v>33</v>
      </c>
      <c r="D147" s="99" t="s">
        <v>51</v>
      </c>
      <c r="E147" s="100" t="s">
        <v>14</v>
      </c>
      <c r="F147" s="100">
        <v>70</v>
      </c>
      <c r="G147" s="182">
        <v>120</v>
      </c>
      <c r="H147" s="100">
        <f t="shared" si="3"/>
        <v>8400</v>
      </c>
    </row>
    <row r="148" spans="1:8" ht="26.25">
      <c r="A148" s="1"/>
      <c r="B148" s="36">
        <v>10</v>
      </c>
      <c r="C148" s="146" t="s">
        <v>35</v>
      </c>
      <c r="D148" s="99" t="s">
        <v>107</v>
      </c>
      <c r="E148" s="100" t="s">
        <v>14</v>
      </c>
      <c r="F148" s="100">
        <v>3.6</v>
      </c>
      <c r="G148" s="182">
        <v>500</v>
      </c>
      <c r="H148" s="100">
        <f t="shared" si="3"/>
        <v>1800</v>
      </c>
    </row>
    <row r="149" spans="1:8" ht="15">
      <c r="A149" s="1"/>
      <c r="B149" s="36">
        <v>11</v>
      </c>
      <c r="C149" s="146" t="s">
        <v>37</v>
      </c>
      <c r="D149" s="99" t="s">
        <v>108</v>
      </c>
      <c r="E149" s="100" t="s">
        <v>14</v>
      </c>
      <c r="F149" s="100">
        <v>7</v>
      </c>
      <c r="G149" s="182">
        <v>75</v>
      </c>
      <c r="H149" s="100">
        <f t="shared" si="3"/>
        <v>525</v>
      </c>
    </row>
    <row r="150" spans="1:8" ht="26.25">
      <c r="A150" s="1"/>
      <c r="B150" s="36">
        <v>12</v>
      </c>
      <c r="C150" s="146" t="s">
        <v>38</v>
      </c>
      <c r="D150" s="99" t="s">
        <v>109</v>
      </c>
      <c r="E150" s="100" t="s">
        <v>14</v>
      </c>
      <c r="F150" s="100">
        <v>94.5</v>
      </c>
      <c r="G150" s="182">
        <v>82</v>
      </c>
      <c r="H150" s="100">
        <f t="shared" si="3"/>
        <v>7749</v>
      </c>
    </row>
    <row r="151" spans="1:8" ht="15">
      <c r="A151" s="1"/>
      <c r="B151" s="36">
        <v>13</v>
      </c>
      <c r="C151" s="146" t="s">
        <v>42</v>
      </c>
      <c r="D151" s="99" t="s">
        <v>43</v>
      </c>
      <c r="E151" s="100" t="s">
        <v>14</v>
      </c>
      <c r="F151" s="100">
        <v>11.2</v>
      </c>
      <c r="G151" s="182">
        <v>38</v>
      </c>
      <c r="H151" s="100">
        <f t="shared" si="3"/>
        <v>425.59999999999997</v>
      </c>
    </row>
    <row r="152" spans="1:8" ht="26.25">
      <c r="A152" s="1"/>
      <c r="B152" s="36">
        <v>14</v>
      </c>
      <c r="C152" s="146" t="s">
        <v>141</v>
      </c>
      <c r="D152" s="99" t="s">
        <v>142</v>
      </c>
      <c r="E152" s="100" t="s">
        <v>14</v>
      </c>
      <c r="F152" s="100">
        <v>6.3</v>
      </c>
      <c r="G152" s="182">
        <v>28</v>
      </c>
      <c r="H152" s="100">
        <f t="shared" si="3"/>
        <v>176.4</v>
      </c>
    </row>
    <row r="153" spans="1:8" ht="64.5">
      <c r="A153" s="1"/>
      <c r="B153" s="36">
        <v>15</v>
      </c>
      <c r="C153" s="146" t="s">
        <v>112</v>
      </c>
      <c r="D153" s="99" t="s">
        <v>113</v>
      </c>
      <c r="E153" s="100" t="s">
        <v>14</v>
      </c>
      <c r="F153" s="100">
        <v>316.5</v>
      </c>
      <c r="G153" s="182">
        <v>25</v>
      </c>
      <c r="H153" s="100">
        <f t="shared" si="3"/>
        <v>7912.5</v>
      </c>
    </row>
    <row r="154" spans="1:8" ht="26.25">
      <c r="A154" s="1"/>
      <c r="B154" s="36">
        <v>16</v>
      </c>
      <c r="C154" s="146" t="s">
        <v>54</v>
      </c>
      <c r="D154" s="99" t="s">
        <v>114</v>
      </c>
      <c r="E154" s="100" t="s">
        <v>14</v>
      </c>
      <c r="F154" s="100">
        <v>102</v>
      </c>
      <c r="G154" s="182">
        <v>42</v>
      </c>
      <c r="H154" s="100">
        <f t="shared" si="3"/>
        <v>4284</v>
      </c>
    </row>
    <row r="155" spans="1:8" ht="64.5">
      <c r="A155" s="1"/>
      <c r="B155" s="36">
        <v>17</v>
      </c>
      <c r="C155" s="146" t="s">
        <v>57</v>
      </c>
      <c r="D155" s="99" t="s">
        <v>191</v>
      </c>
      <c r="E155" s="100" t="s">
        <v>59</v>
      </c>
      <c r="F155" s="100">
        <v>107.1</v>
      </c>
      <c r="G155" s="182">
        <v>82</v>
      </c>
      <c r="H155" s="100">
        <f t="shared" si="3"/>
        <v>8782.1999999999989</v>
      </c>
    </row>
    <row r="156" spans="1:8" ht="64.5">
      <c r="A156" s="1"/>
      <c r="B156" s="36">
        <v>18</v>
      </c>
      <c r="C156" s="146" t="s">
        <v>116</v>
      </c>
      <c r="D156" s="99" t="s">
        <v>117</v>
      </c>
      <c r="E156" s="100" t="s">
        <v>14</v>
      </c>
      <c r="F156" s="100">
        <v>322.89999999999998</v>
      </c>
      <c r="G156" s="182">
        <v>23</v>
      </c>
      <c r="H156" s="100">
        <f t="shared" si="3"/>
        <v>7426.7</v>
      </c>
    </row>
    <row r="157" spans="1:8" ht="26.25">
      <c r="A157" s="1"/>
      <c r="B157" s="36">
        <v>19</v>
      </c>
      <c r="C157" s="146" t="s">
        <v>60</v>
      </c>
      <c r="D157" s="99" t="s">
        <v>118</v>
      </c>
      <c r="E157" s="100" t="s">
        <v>14</v>
      </c>
      <c r="F157" s="100">
        <v>192</v>
      </c>
      <c r="G157" s="182">
        <v>32</v>
      </c>
      <c r="H157" s="100">
        <f t="shared" si="3"/>
        <v>6144</v>
      </c>
    </row>
    <row r="158" spans="1:8" ht="15">
      <c r="A158" s="1"/>
      <c r="B158" s="36">
        <v>20</v>
      </c>
      <c r="C158" s="146" t="s">
        <v>119</v>
      </c>
      <c r="D158" s="99" t="s">
        <v>120</v>
      </c>
      <c r="E158" s="100" t="s">
        <v>14</v>
      </c>
      <c r="F158" s="100">
        <v>128.4</v>
      </c>
      <c r="G158" s="182">
        <v>110</v>
      </c>
      <c r="H158" s="100">
        <f t="shared" si="3"/>
        <v>14124</v>
      </c>
    </row>
    <row r="159" spans="1:8" ht="26.25">
      <c r="A159" s="1"/>
      <c r="B159" s="36">
        <v>21</v>
      </c>
      <c r="C159" s="146" t="s">
        <v>192</v>
      </c>
      <c r="D159" s="99" t="s">
        <v>135</v>
      </c>
      <c r="E159" s="100" t="s">
        <v>14</v>
      </c>
      <c r="F159" s="100">
        <v>18.899999999999999</v>
      </c>
      <c r="G159" s="182">
        <v>120</v>
      </c>
      <c r="H159" s="100">
        <f t="shared" si="3"/>
        <v>2268</v>
      </c>
    </row>
    <row r="160" spans="1:8" ht="26.25">
      <c r="A160" s="1"/>
      <c r="B160" s="36">
        <v>22</v>
      </c>
      <c r="C160" s="146" t="s">
        <v>143</v>
      </c>
      <c r="D160" s="99" t="s">
        <v>144</v>
      </c>
      <c r="E160" s="100" t="s">
        <v>14</v>
      </c>
      <c r="F160" s="100">
        <v>47</v>
      </c>
      <c r="G160" s="182">
        <v>68</v>
      </c>
      <c r="H160" s="100">
        <f t="shared" si="3"/>
        <v>3196</v>
      </c>
    </row>
    <row r="161" spans="1:11" ht="26.25">
      <c r="A161" s="1"/>
      <c r="B161" s="36">
        <v>23</v>
      </c>
      <c r="C161" s="146" t="s">
        <v>70</v>
      </c>
      <c r="D161" s="99" t="s">
        <v>71</v>
      </c>
      <c r="E161" s="100" t="s">
        <v>14</v>
      </c>
      <c r="F161" s="100">
        <v>164</v>
      </c>
      <c r="G161" s="182">
        <v>72</v>
      </c>
      <c r="H161" s="100">
        <f t="shared" si="3"/>
        <v>11808</v>
      </c>
    </row>
    <row r="162" spans="1:11" ht="26.25">
      <c r="A162" s="1"/>
      <c r="B162" s="36">
        <v>24</v>
      </c>
      <c r="C162" s="146" t="s">
        <v>73</v>
      </c>
      <c r="D162" s="99" t="s">
        <v>74</v>
      </c>
      <c r="E162" s="100" t="s">
        <v>14</v>
      </c>
      <c r="F162" s="100">
        <v>37.799999999999997</v>
      </c>
      <c r="G162" s="182">
        <v>32</v>
      </c>
      <c r="H162" s="100">
        <f t="shared" si="3"/>
        <v>1209.5999999999999</v>
      </c>
    </row>
    <row r="163" spans="1:11" ht="39">
      <c r="A163" s="1"/>
      <c r="B163" s="36">
        <v>25</v>
      </c>
      <c r="C163" s="146" t="s">
        <v>75</v>
      </c>
      <c r="D163" s="99" t="s">
        <v>76</v>
      </c>
      <c r="E163" s="100" t="s">
        <v>14</v>
      </c>
      <c r="F163" s="100">
        <v>75.599999999999994</v>
      </c>
      <c r="G163" s="182">
        <v>50</v>
      </c>
      <c r="H163" s="100">
        <f t="shared" si="3"/>
        <v>3779.9999999999995</v>
      </c>
    </row>
    <row r="164" spans="1:11" ht="15">
      <c r="A164" s="1"/>
      <c r="B164" s="36">
        <v>26</v>
      </c>
      <c r="C164" s="146" t="s">
        <v>77</v>
      </c>
      <c r="D164" s="99" t="s">
        <v>123</v>
      </c>
      <c r="E164" s="100" t="s">
        <v>14</v>
      </c>
      <c r="F164" s="100">
        <v>360</v>
      </c>
      <c r="G164" s="182">
        <v>52</v>
      </c>
      <c r="H164" s="100">
        <f t="shared" si="3"/>
        <v>18720</v>
      </c>
    </row>
    <row r="165" spans="1:11" ht="64.5">
      <c r="A165" s="1"/>
      <c r="B165" s="36">
        <v>27</v>
      </c>
      <c r="C165" s="146" t="s">
        <v>124</v>
      </c>
      <c r="D165" s="99" t="s">
        <v>125</v>
      </c>
      <c r="E165" s="100" t="s">
        <v>14</v>
      </c>
      <c r="F165" s="100">
        <v>277</v>
      </c>
      <c r="G165" s="182">
        <v>14</v>
      </c>
      <c r="H165" s="100">
        <f t="shared" si="3"/>
        <v>3878</v>
      </c>
    </row>
    <row r="166" spans="1:11" ht="77.25">
      <c r="A166" s="1"/>
      <c r="B166" s="36">
        <v>28</v>
      </c>
      <c r="C166" s="146" t="s">
        <v>78</v>
      </c>
      <c r="D166" s="99" t="s">
        <v>126</v>
      </c>
      <c r="E166" s="100" t="s">
        <v>59</v>
      </c>
      <c r="F166" s="100">
        <v>780</v>
      </c>
      <c r="G166" s="182">
        <v>34</v>
      </c>
      <c r="H166" s="100">
        <f t="shared" si="3"/>
        <v>26520</v>
      </c>
    </row>
    <row r="167" spans="1:11" ht="15">
      <c r="A167" s="1"/>
      <c r="B167" s="36">
        <v>29</v>
      </c>
      <c r="C167" s="146" t="s">
        <v>127</v>
      </c>
      <c r="D167" s="99" t="s">
        <v>81</v>
      </c>
      <c r="E167" s="100" t="s">
        <v>14</v>
      </c>
      <c r="F167" s="100">
        <v>60</v>
      </c>
      <c r="G167" s="182">
        <v>18</v>
      </c>
      <c r="H167" s="100">
        <f t="shared" si="3"/>
        <v>1080</v>
      </c>
    </row>
    <row r="168" spans="1:11" ht="51.75">
      <c r="A168" s="1"/>
      <c r="B168" s="36">
        <v>30</v>
      </c>
      <c r="C168" s="146" t="s">
        <v>86</v>
      </c>
      <c r="D168" s="99" t="s">
        <v>146</v>
      </c>
      <c r="E168" s="100" t="s">
        <v>14</v>
      </c>
      <c r="F168" s="100">
        <v>30</v>
      </c>
      <c r="G168" s="182">
        <v>120</v>
      </c>
      <c r="H168" s="100">
        <f t="shared" si="3"/>
        <v>3600</v>
      </c>
    </row>
    <row r="169" spans="1:11" ht="51.75">
      <c r="A169" s="1"/>
      <c r="B169" s="36">
        <v>31</v>
      </c>
      <c r="C169" s="146" t="s">
        <v>87</v>
      </c>
      <c r="D169" s="99" t="s">
        <v>131</v>
      </c>
      <c r="E169" s="100" t="s">
        <v>14</v>
      </c>
      <c r="F169" s="100">
        <v>5.4</v>
      </c>
      <c r="G169" s="182">
        <v>380</v>
      </c>
      <c r="H169" s="100">
        <f t="shared" si="3"/>
        <v>2052</v>
      </c>
    </row>
    <row r="170" spans="1:11" ht="26.25">
      <c r="A170" s="1"/>
      <c r="B170" s="36">
        <v>32</v>
      </c>
      <c r="C170" s="146" t="s">
        <v>134</v>
      </c>
      <c r="D170" s="99" t="s">
        <v>135</v>
      </c>
      <c r="E170" s="100" t="s">
        <v>14</v>
      </c>
      <c r="F170" s="100">
        <v>771.8</v>
      </c>
      <c r="G170" s="182">
        <v>70</v>
      </c>
      <c r="H170" s="100">
        <f t="shared" si="3"/>
        <v>54026</v>
      </c>
    </row>
    <row r="171" spans="1:11" ht="15">
      <c r="A171" s="1"/>
      <c r="B171" s="175"/>
      <c r="C171" s="149" t="s">
        <v>93</v>
      </c>
      <c r="D171" s="150"/>
      <c r="E171" s="151"/>
      <c r="F171" s="126">
        <f>SUM(F139:F170)</f>
        <v>6942.08</v>
      </c>
      <c r="G171" s="141"/>
      <c r="H171" s="103"/>
    </row>
    <row r="172" spans="1:11" ht="12.75">
      <c r="A172" s="1"/>
      <c r="B172" s="2"/>
      <c r="C172" s="2"/>
      <c r="D172" s="6"/>
      <c r="E172" s="2"/>
      <c r="F172" s="2"/>
      <c r="G172" s="4"/>
      <c r="H172" s="2"/>
    </row>
    <row r="173" spans="1:11" ht="27" customHeight="1">
      <c r="A173" s="1"/>
      <c r="B173" s="7" t="s">
        <v>1</v>
      </c>
      <c r="C173" s="7" t="s">
        <v>2</v>
      </c>
      <c r="D173" s="8" t="s">
        <v>3</v>
      </c>
      <c r="E173" s="7" t="s">
        <v>4</v>
      </c>
      <c r="F173" s="7" t="s">
        <v>5</v>
      </c>
      <c r="G173" s="9" t="s">
        <v>6</v>
      </c>
      <c r="H173" s="7" t="s">
        <v>7</v>
      </c>
    </row>
    <row r="174" spans="1:11" ht="15">
      <c r="A174" s="1"/>
      <c r="B174" s="334" t="s">
        <v>215</v>
      </c>
      <c r="C174" s="320"/>
      <c r="D174" s="320"/>
      <c r="E174" s="320"/>
      <c r="F174" s="320"/>
      <c r="G174" s="321"/>
      <c r="H174" s="116">
        <f>SUM(H175:H176)</f>
        <v>186297.9</v>
      </c>
      <c r="I174" s="5" t="s">
        <v>9</v>
      </c>
      <c r="J174" s="11" t="s">
        <v>10</v>
      </c>
      <c r="K174" s="5" t="s">
        <v>11</v>
      </c>
    </row>
    <row r="175" spans="1:11" ht="102">
      <c r="A175" s="1"/>
      <c r="B175" s="12">
        <v>1</v>
      </c>
      <c r="C175" s="177" t="s">
        <v>147</v>
      </c>
      <c r="D175" s="159" t="s">
        <v>231</v>
      </c>
      <c r="E175" s="23" t="s">
        <v>14</v>
      </c>
      <c r="F175" s="23">
        <v>540.63</v>
      </c>
      <c r="G175" s="138">
        <v>320</v>
      </c>
      <c r="H175" s="72">
        <f>F175*G175</f>
        <v>173001.60000000001</v>
      </c>
      <c r="K175" s="16" t="s">
        <v>15</v>
      </c>
    </row>
    <row r="176" spans="1:11" ht="25.5">
      <c r="A176" s="1"/>
      <c r="B176" s="179">
        <v>2</v>
      </c>
      <c r="C176" s="157" t="s">
        <v>149</v>
      </c>
      <c r="D176" s="71" t="s">
        <v>150</v>
      </c>
      <c r="E176" s="72" t="s">
        <v>14</v>
      </c>
      <c r="F176" s="72">
        <v>115.62</v>
      </c>
      <c r="G176" s="138">
        <v>115</v>
      </c>
      <c r="H176" s="72">
        <f>F176*G176</f>
        <v>13296.300000000001</v>
      </c>
      <c r="K176" s="16" t="s">
        <v>17</v>
      </c>
    </row>
    <row r="177" spans="1:11" ht="15">
      <c r="A177" s="1"/>
      <c r="B177" s="231"/>
      <c r="C177" s="213" t="s">
        <v>93</v>
      </c>
      <c r="D177" s="214"/>
      <c r="E177" s="215"/>
      <c r="F177" s="126">
        <f>SUM(F175:F176)</f>
        <v>656.25</v>
      </c>
      <c r="G177" s="141"/>
      <c r="H177" s="216"/>
      <c r="K177" s="5" t="s">
        <v>16</v>
      </c>
    </row>
    <row r="178" spans="1:11" ht="12.75">
      <c r="A178" s="1"/>
      <c r="B178" s="2"/>
      <c r="C178" s="2"/>
      <c r="D178" s="6"/>
      <c r="E178" s="2"/>
      <c r="F178" s="2"/>
      <c r="G178" s="4"/>
      <c r="H178" s="2"/>
    </row>
    <row r="179" spans="1:11" ht="27" customHeight="1">
      <c r="A179" s="1"/>
      <c r="B179" s="7" t="s">
        <v>1</v>
      </c>
      <c r="C179" s="7" t="s">
        <v>2</v>
      </c>
      <c r="D179" s="8" t="s">
        <v>3</v>
      </c>
      <c r="E179" s="7" t="s">
        <v>4</v>
      </c>
      <c r="F179" s="7" t="s">
        <v>5</v>
      </c>
      <c r="G179" s="9" t="s">
        <v>6</v>
      </c>
      <c r="H179" s="7" t="s">
        <v>7</v>
      </c>
    </row>
    <row r="180" spans="1:11" ht="15">
      <c r="A180" s="1"/>
      <c r="B180" s="334" t="s">
        <v>216</v>
      </c>
      <c r="C180" s="320"/>
      <c r="D180" s="320"/>
      <c r="E180" s="320"/>
      <c r="F180" s="320"/>
      <c r="G180" s="321"/>
      <c r="H180" s="116">
        <f>SUM(H181:H182)</f>
        <v>96787.650000000009</v>
      </c>
      <c r="I180" s="5" t="s">
        <v>9</v>
      </c>
      <c r="J180" s="11" t="s">
        <v>95</v>
      </c>
      <c r="K180" s="5" t="s">
        <v>11</v>
      </c>
    </row>
    <row r="181" spans="1:11" ht="102">
      <c r="A181" s="1"/>
      <c r="B181" s="26">
        <v>1</v>
      </c>
      <c r="C181" s="180" t="s">
        <v>147</v>
      </c>
      <c r="D181" s="165" t="s">
        <v>151</v>
      </c>
      <c r="E181" s="55" t="s">
        <v>14</v>
      </c>
      <c r="F181" s="55">
        <v>278.43</v>
      </c>
      <c r="G181" s="138">
        <v>320</v>
      </c>
      <c r="H181" s="81">
        <f>F181*G181</f>
        <v>89097.600000000006</v>
      </c>
      <c r="K181" s="16" t="s">
        <v>15</v>
      </c>
    </row>
    <row r="182" spans="1:11" ht="25.5">
      <c r="A182" s="1"/>
      <c r="B182" s="48">
        <v>2</v>
      </c>
      <c r="C182" s="163" t="s">
        <v>149</v>
      </c>
      <c r="D182" s="80" t="s">
        <v>150</v>
      </c>
      <c r="E182" s="81" t="s">
        <v>14</v>
      </c>
      <c r="F182" s="81">
        <v>66.87</v>
      </c>
      <c r="G182" s="138">
        <v>115</v>
      </c>
      <c r="H182" s="81">
        <f>F182*G182</f>
        <v>7690.05</v>
      </c>
      <c r="K182" s="16" t="s">
        <v>17</v>
      </c>
    </row>
    <row r="183" spans="1:11" ht="15">
      <c r="A183" s="1"/>
      <c r="B183" s="50"/>
      <c r="C183" s="51" t="s">
        <v>232</v>
      </c>
      <c r="D183" s="52"/>
      <c r="E183" s="53"/>
      <c r="F183" s="126">
        <f>SUM(F181:F182)</f>
        <v>345.3</v>
      </c>
      <c r="G183" s="141"/>
      <c r="H183" s="55"/>
      <c r="K183" s="5" t="s">
        <v>16</v>
      </c>
    </row>
    <row r="184" spans="1:11" ht="27" customHeight="1">
      <c r="A184" s="1"/>
      <c r="B184" s="232"/>
      <c r="C184" s="233"/>
      <c r="D184" s="234"/>
      <c r="E184" s="233"/>
      <c r="F184" s="233"/>
      <c r="G184" s="235"/>
      <c r="H184" s="236"/>
    </row>
    <row r="185" spans="1:11" ht="27" customHeight="1">
      <c r="A185" s="1"/>
      <c r="B185" s="7" t="s">
        <v>1</v>
      </c>
      <c r="C185" s="7" t="s">
        <v>2</v>
      </c>
      <c r="D185" s="8" t="s">
        <v>3</v>
      </c>
      <c r="E185" s="7" t="s">
        <v>4</v>
      </c>
      <c r="F185" s="7" t="s">
        <v>5</v>
      </c>
      <c r="G185" s="9" t="s">
        <v>6</v>
      </c>
      <c r="H185" s="7" t="s">
        <v>7</v>
      </c>
    </row>
    <row r="186" spans="1:11" ht="15">
      <c r="A186" s="1"/>
      <c r="B186" s="334" t="s">
        <v>233</v>
      </c>
      <c r="C186" s="320"/>
      <c r="D186" s="320"/>
      <c r="E186" s="320"/>
      <c r="F186" s="320"/>
      <c r="G186" s="321"/>
      <c r="H186" s="116">
        <f>SUM(H187:H188)</f>
        <v>62398.5</v>
      </c>
      <c r="I186" s="5" t="s">
        <v>9</v>
      </c>
      <c r="J186" s="237" t="s">
        <v>229</v>
      </c>
      <c r="K186" s="5" t="s">
        <v>11</v>
      </c>
    </row>
    <row r="187" spans="1:11" ht="102">
      <c r="A187" s="1"/>
      <c r="B187" s="183">
        <v>1</v>
      </c>
      <c r="C187" s="171" t="s">
        <v>147</v>
      </c>
      <c r="D187" s="94" t="s">
        <v>151</v>
      </c>
      <c r="E187" s="95" t="s">
        <v>14</v>
      </c>
      <c r="F187" s="95">
        <v>191.15</v>
      </c>
      <c r="G187" s="138">
        <v>320</v>
      </c>
      <c r="H187" s="95">
        <f>F187*G187</f>
        <v>61168</v>
      </c>
      <c r="K187" s="16" t="s">
        <v>15</v>
      </c>
    </row>
    <row r="188" spans="1:11" ht="25.5">
      <c r="A188" s="1"/>
      <c r="B188" s="183">
        <v>2</v>
      </c>
      <c r="C188" s="185" t="s">
        <v>149</v>
      </c>
      <c r="D188" s="142" t="s">
        <v>150</v>
      </c>
      <c r="E188" s="143" t="s">
        <v>14</v>
      </c>
      <c r="F188" s="143">
        <v>10.7</v>
      </c>
      <c r="G188" s="138">
        <v>115</v>
      </c>
      <c r="H188" s="143">
        <f>F188*G188</f>
        <v>1230.5</v>
      </c>
      <c r="K188" s="16"/>
    </row>
    <row r="189" spans="1:11" ht="15">
      <c r="A189" s="1"/>
      <c r="B189" s="186"/>
      <c r="C189" s="187" t="s">
        <v>93</v>
      </c>
      <c r="D189" s="188"/>
      <c r="E189" s="189"/>
      <c r="F189" s="126">
        <f>SUM(F187:F188)</f>
        <v>201.85</v>
      </c>
      <c r="G189" s="141"/>
      <c r="H189" s="95"/>
      <c r="K189" s="16" t="s">
        <v>17</v>
      </c>
    </row>
    <row r="190" spans="1:11" ht="12.75">
      <c r="A190" s="1"/>
      <c r="B190" s="2"/>
      <c r="C190" s="2"/>
      <c r="D190" s="6"/>
      <c r="E190" s="2"/>
      <c r="F190" s="2"/>
      <c r="G190" s="4"/>
      <c r="H190" s="2"/>
      <c r="K190" s="5"/>
    </row>
    <row r="191" spans="1:11" ht="27" customHeight="1">
      <c r="A191" s="1"/>
      <c r="B191" s="7" t="s">
        <v>1</v>
      </c>
      <c r="C191" s="7" t="s">
        <v>2</v>
      </c>
      <c r="D191" s="8" t="s">
        <v>3</v>
      </c>
      <c r="E191" s="7" t="s">
        <v>4</v>
      </c>
      <c r="F191" s="7" t="s">
        <v>5</v>
      </c>
      <c r="G191" s="9" t="s">
        <v>6</v>
      </c>
      <c r="H191" s="7" t="s">
        <v>7</v>
      </c>
    </row>
    <row r="192" spans="1:11" ht="15">
      <c r="A192" s="1"/>
      <c r="B192" s="334" t="s">
        <v>235</v>
      </c>
      <c r="C192" s="320"/>
      <c r="D192" s="320"/>
      <c r="E192" s="320"/>
      <c r="F192" s="320"/>
      <c r="G192" s="321"/>
      <c r="H192" s="116">
        <f>SUM(H193:H195)</f>
        <v>107552.3</v>
      </c>
      <c r="I192" s="5" t="s">
        <v>9</v>
      </c>
      <c r="J192" s="191" t="s">
        <v>139</v>
      </c>
      <c r="K192" s="5" t="s">
        <v>11</v>
      </c>
    </row>
    <row r="193" spans="1:11" ht="102">
      <c r="A193" s="1"/>
      <c r="B193" s="36">
        <v>1</v>
      </c>
      <c r="C193" s="106" t="s">
        <v>147</v>
      </c>
      <c r="D193" s="102" t="s">
        <v>151</v>
      </c>
      <c r="E193" s="103" t="s">
        <v>14</v>
      </c>
      <c r="F193" s="103">
        <v>346.87</v>
      </c>
      <c r="G193" s="138">
        <v>290</v>
      </c>
      <c r="H193" s="100">
        <f>F193*G193</f>
        <v>100592.3</v>
      </c>
      <c r="K193" s="16" t="s">
        <v>15</v>
      </c>
    </row>
    <row r="194" spans="1:11" ht="25.5">
      <c r="A194" s="1"/>
      <c r="B194" s="145">
        <v>2</v>
      </c>
      <c r="C194" s="146" t="s">
        <v>149</v>
      </c>
      <c r="D194" s="99" t="s">
        <v>150</v>
      </c>
      <c r="E194" s="100" t="s">
        <v>14</v>
      </c>
      <c r="F194" s="100">
        <v>0</v>
      </c>
      <c r="G194" s="138">
        <v>130</v>
      </c>
      <c r="H194" s="100">
        <f>F194*G194</f>
        <v>0</v>
      </c>
      <c r="K194" s="16" t="s">
        <v>17</v>
      </c>
    </row>
    <row r="195" spans="1:11" ht="14.25">
      <c r="A195" s="1"/>
      <c r="B195" s="145">
        <v>3</v>
      </c>
      <c r="C195" s="39" t="s">
        <v>193</v>
      </c>
      <c r="D195" s="119" t="s">
        <v>194</v>
      </c>
      <c r="E195" s="97" t="s">
        <v>14</v>
      </c>
      <c r="F195" s="97">
        <v>48</v>
      </c>
      <c r="G195" s="147">
        <v>145</v>
      </c>
      <c r="H195" s="100">
        <f>F195*G195</f>
        <v>6960</v>
      </c>
      <c r="K195" s="16"/>
    </row>
    <row r="196" spans="1:11" ht="15">
      <c r="A196" s="1"/>
      <c r="B196" s="148"/>
      <c r="C196" s="149" t="s">
        <v>93</v>
      </c>
      <c r="D196" s="150"/>
      <c r="E196" s="151"/>
      <c r="F196" s="126">
        <f>SUM(F193:F195)</f>
        <v>394.87</v>
      </c>
      <c r="G196" s="141"/>
      <c r="H196" s="100"/>
      <c r="K196" s="5" t="s">
        <v>16</v>
      </c>
    </row>
    <row r="197" spans="1:11" ht="12.75">
      <c r="A197" s="1"/>
      <c r="B197" s="2"/>
      <c r="C197" s="2"/>
      <c r="D197" s="6"/>
      <c r="E197" s="2"/>
      <c r="F197" s="2"/>
      <c r="G197" s="4"/>
      <c r="H197" s="2"/>
    </row>
    <row r="198" spans="1:11" ht="27" customHeight="1">
      <c r="A198" s="1"/>
      <c r="B198" s="7" t="s">
        <v>1</v>
      </c>
      <c r="C198" s="7" t="s">
        <v>2</v>
      </c>
      <c r="D198" s="8" t="s">
        <v>3</v>
      </c>
      <c r="E198" s="7" t="s">
        <v>4</v>
      </c>
      <c r="F198" s="7" t="s">
        <v>5</v>
      </c>
      <c r="G198" s="9" t="s">
        <v>6</v>
      </c>
      <c r="H198" s="7" t="s">
        <v>7</v>
      </c>
    </row>
    <row r="199" spans="1:11" ht="15">
      <c r="A199" s="1"/>
      <c r="B199" s="334" t="s">
        <v>236</v>
      </c>
      <c r="C199" s="320"/>
      <c r="D199" s="320"/>
      <c r="E199" s="320"/>
      <c r="F199" s="320"/>
      <c r="G199" s="321"/>
      <c r="H199" s="116">
        <f>SUM(H200:H201)</f>
        <v>23682.5</v>
      </c>
      <c r="I199" s="5" t="s">
        <v>9</v>
      </c>
      <c r="J199" s="11" t="s">
        <v>95</v>
      </c>
      <c r="K199" s="5" t="s">
        <v>11</v>
      </c>
    </row>
    <row r="200" spans="1:11" ht="102">
      <c r="A200" s="1"/>
      <c r="B200" s="26">
        <v>1</v>
      </c>
      <c r="C200" s="163" t="s">
        <v>237</v>
      </c>
      <c r="D200" s="165" t="s">
        <v>238</v>
      </c>
      <c r="E200" s="81" t="s">
        <v>14</v>
      </c>
      <c r="F200" s="81">
        <v>159.69999999999999</v>
      </c>
      <c r="G200" s="138">
        <v>125</v>
      </c>
      <c r="H200" s="81">
        <f>F200*G200</f>
        <v>19962.5</v>
      </c>
      <c r="K200" s="16" t="s">
        <v>15</v>
      </c>
    </row>
    <row r="201" spans="1:11" ht="140.25" customHeight="1">
      <c r="A201" s="30"/>
      <c r="B201" s="194">
        <v>2</v>
      </c>
      <c r="C201" s="194" t="s">
        <v>239</v>
      </c>
      <c r="D201" s="29" t="s">
        <v>240</v>
      </c>
      <c r="E201" s="194" t="s">
        <v>14</v>
      </c>
      <c r="F201" s="195">
        <v>31</v>
      </c>
      <c r="G201" s="147">
        <v>120</v>
      </c>
      <c r="H201" s="195">
        <f>F201*G201</f>
        <v>3720</v>
      </c>
      <c r="K201" s="16"/>
    </row>
    <row r="202" spans="1:11" ht="15">
      <c r="A202" s="1"/>
      <c r="B202" s="194"/>
      <c r="C202" s="32" t="s">
        <v>93</v>
      </c>
      <c r="D202" s="29"/>
      <c r="E202" s="194"/>
      <c r="F202" s="238">
        <f>SUM(F200:F201)</f>
        <v>190.7</v>
      </c>
      <c r="G202" s="112"/>
      <c r="H202" s="194"/>
      <c r="K202" s="16" t="s">
        <v>17</v>
      </c>
    </row>
    <row r="203" spans="1:11" ht="15">
      <c r="A203" s="1"/>
      <c r="B203" s="56"/>
      <c r="C203" s="56"/>
      <c r="D203" s="56"/>
      <c r="E203" s="56"/>
      <c r="F203" s="56"/>
      <c r="G203" s="56"/>
      <c r="H203" s="56"/>
      <c r="I203" s="5"/>
      <c r="J203" s="5"/>
      <c r="K203" s="5"/>
    </row>
    <row r="204" spans="1:11" ht="27" customHeight="1">
      <c r="A204" s="1"/>
      <c r="B204" s="7" t="s">
        <v>1</v>
      </c>
      <c r="C204" s="7" t="s">
        <v>2</v>
      </c>
      <c r="D204" s="8" t="s">
        <v>3</v>
      </c>
      <c r="E204" s="7" t="s">
        <v>4</v>
      </c>
      <c r="F204" s="7" t="s">
        <v>5</v>
      </c>
      <c r="G204" s="9" t="s">
        <v>6</v>
      </c>
      <c r="H204" s="7" t="s">
        <v>7</v>
      </c>
    </row>
    <row r="205" spans="1:11" ht="15">
      <c r="A205" s="1"/>
      <c r="B205" s="334" t="s">
        <v>241</v>
      </c>
      <c r="C205" s="320"/>
      <c r="D205" s="320"/>
      <c r="E205" s="320"/>
      <c r="F205" s="320"/>
      <c r="G205" s="321"/>
      <c r="H205" s="116">
        <f>SUM(H206:H207)</f>
        <v>15137.5</v>
      </c>
      <c r="I205" s="5" t="s">
        <v>9</v>
      </c>
      <c r="J205" s="237" t="s">
        <v>229</v>
      </c>
      <c r="K205" s="5" t="s">
        <v>11</v>
      </c>
    </row>
    <row r="206" spans="1:11" ht="63.75">
      <c r="A206" s="1"/>
      <c r="B206" s="134">
        <v>1</v>
      </c>
      <c r="C206" s="198" t="s">
        <v>237</v>
      </c>
      <c r="D206" s="94" t="s">
        <v>242</v>
      </c>
      <c r="E206" s="90" t="s">
        <v>14</v>
      </c>
      <c r="F206" s="90">
        <v>111.5</v>
      </c>
      <c r="G206" s="138">
        <v>125</v>
      </c>
      <c r="H206" s="90">
        <f>F206*G206</f>
        <v>13937.5</v>
      </c>
      <c r="K206" s="16" t="s">
        <v>15</v>
      </c>
    </row>
    <row r="207" spans="1:11" ht="216.75">
      <c r="A207" s="108"/>
      <c r="B207" s="185">
        <v>2</v>
      </c>
      <c r="C207" s="185" t="s">
        <v>239</v>
      </c>
      <c r="D207" s="142" t="s">
        <v>240</v>
      </c>
      <c r="E207" s="185" t="s">
        <v>14</v>
      </c>
      <c r="F207" s="199">
        <v>10</v>
      </c>
      <c r="G207" s="147">
        <v>120</v>
      </c>
      <c r="H207" s="199">
        <f>F207*G207</f>
        <v>1200</v>
      </c>
      <c r="K207" s="16"/>
    </row>
    <row r="208" spans="1:11" ht="15">
      <c r="A208" s="108"/>
      <c r="B208" s="185"/>
      <c r="C208" s="201" t="s">
        <v>93</v>
      </c>
      <c r="D208" s="142"/>
      <c r="E208" s="185"/>
      <c r="F208" s="238">
        <f>SUM(F206:F207)</f>
        <v>121.5</v>
      </c>
      <c r="G208" s="112"/>
      <c r="H208" s="185"/>
      <c r="K208" s="16" t="s">
        <v>17</v>
      </c>
    </row>
    <row r="209" spans="1:11" ht="15">
      <c r="A209" s="1"/>
      <c r="B209" s="56"/>
      <c r="C209" s="56"/>
      <c r="D209" s="56"/>
      <c r="E209" s="56"/>
      <c r="F209" s="56"/>
      <c r="G209" s="56"/>
      <c r="H209" s="56"/>
      <c r="I209" s="5"/>
      <c r="J209" s="5"/>
      <c r="K209" s="5"/>
    </row>
    <row r="210" spans="1:11" ht="27" customHeight="1">
      <c r="A210" s="1"/>
      <c r="B210" s="7" t="s">
        <v>1</v>
      </c>
      <c r="C210" s="7" t="s">
        <v>2</v>
      </c>
      <c r="D210" s="8" t="s">
        <v>3</v>
      </c>
      <c r="E210" s="7" t="s">
        <v>4</v>
      </c>
      <c r="F210" s="7" t="s">
        <v>5</v>
      </c>
      <c r="G210" s="9" t="s">
        <v>6</v>
      </c>
      <c r="H210" s="7" t="s">
        <v>7</v>
      </c>
    </row>
    <row r="211" spans="1:11" ht="15">
      <c r="A211" s="1"/>
      <c r="B211" s="334" t="s">
        <v>243</v>
      </c>
      <c r="C211" s="320"/>
      <c r="D211" s="320"/>
      <c r="E211" s="320"/>
      <c r="F211" s="320"/>
      <c r="G211" s="321"/>
      <c r="H211" s="116">
        <f>SUM(H212)</f>
        <v>35537.5</v>
      </c>
      <c r="I211" s="5" t="s">
        <v>9</v>
      </c>
      <c r="J211" s="11" t="s">
        <v>139</v>
      </c>
      <c r="K211" s="5" t="s">
        <v>11</v>
      </c>
    </row>
    <row r="212" spans="1:11" ht="63.75">
      <c r="A212" s="1"/>
      <c r="B212" s="36">
        <v>1</v>
      </c>
      <c r="C212" s="146" t="s">
        <v>237</v>
      </c>
      <c r="D212" s="102" t="s">
        <v>242</v>
      </c>
      <c r="E212" s="100" t="s">
        <v>14</v>
      </c>
      <c r="F212" s="100">
        <v>284.3</v>
      </c>
      <c r="G212" s="138">
        <v>125</v>
      </c>
      <c r="H212" s="100">
        <f>F212*G212</f>
        <v>35537.5</v>
      </c>
      <c r="K212" s="16" t="s">
        <v>15</v>
      </c>
    </row>
    <row r="213" spans="1:11" ht="15">
      <c r="A213" s="1"/>
      <c r="B213" s="203"/>
      <c r="C213" s="40" t="s">
        <v>93</v>
      </c>
      <c r="D213" s="41"/>
      <c r="E213" s="203"/>
      <c r="F213" s="238">
        <f>SUM(F212)</f>
        <v>284.3</v>
      </c>
      <c r="G213" s="112"/>
      <c r="H213" s="203"/>
      <c r="K213" s="5" t="s">
        <v>16</v>
      </c>
    </row>
    <row r="214" spans="1:11" ht="12.75">
      <c r="A214" s="1"/>
      <c r="B214" s="2"/>
      <c r="C214" s="2"/>
      <c r="D214" s="6"/>
      <c r="E214" s="2"/>
      <c r="F214" s="2"/>
      <c r="G214" s="4"/>
      <c r="H214" s="2"/>
      <c r="K214" s="5"/>
    </row>
    <row r="215" spans="1:11" ht="12.75">
      <c r="A215" s="1"/>
      <c r="B215" s="2"/>
      <c r="C215" s="2"/>
      <c r="D215" s="6"/>
      <c r="E215" s="2"/>
      <c r="F215" s="2"/>
      <c r="G215" s="4"/>
      <c r="H215" s="2"/>
      <c r="K215" s="5" t="s">
        <v>16</v>
      </c>
    </row>
    <row r="216" spans="1:11" ht="27" customHeight="1">
      <c r="A216" s="1"/>
      <c r="B216" s="7" t="s">
        <v>1</v>
      </c>
      <c r="C216" s="7" t="s">
        <v>2</v>
      </c>
      <c r="D216" s="8" t="s">
        <v>3</v>
      </c>
      <c r="E216" s="7" t="s">
        <v>4</v>
      </c>
      <c r="F216" s="7" t="s">
        <v>5</v>
      </c>
      <c r="G216" s="9" t="s">
        <v>6</v>
      </c>
      <c r="H216" s="7" t="s">
        <v>7</v>
      </c>
    </row>
    <row r="217" spans="1:11" ht="26.25" customHeight="1">
      <c r="A217" s="1"/>
      <c r="B217" s="332" t="s">
        <v>244</v>
      </c>
      <c r="C217" s="320"/>
      <c r="D217" s="320"/>
      <c r="E217" s="320"/>
      <c r="F217" s="320"/>
      <c r="G217" s="321"/>
      <c r="H217" s="116">
        <f>SUM(H218:H226)</f>
        <v>407178.57</v>
      </c>
      <c r="I217" s="5" t="s">
        <v>9</v>
      </c>
      <c r="J217" s="11" t="s">
        <v>10</v>
      </c>
      <c r="K217" s="5" t="s">
        <v>11</v>
      </c>
    </row>
    <row r="218" spans="1:11" ht="51">
      <c r="A218" s="1"/>
      <c r="B218" s="69">
        <v>1</v>
      </c>
      <c r="C218" s="70" t="s">
        <v>152</v>
      </c>
      <c r="D218" s="71" t="s">
        <v>153</v>
      </c>
      <c r="E218" s="72" t="s">
        <v>59</v>
      </c>
      <c r="F218" s="73">
        <v>154.80000000000001</v>
      </c>
      <c r="G218" s="239">
        <v>64</v>
      </c>
      <c r="H218" s="72">
        <f t="shared" ref="H218:H226" si="4">F218*G218</f>
        <v>9907.2000000000007</v>
      </c>
      <c r="K218" s="16" t="s">
        <v>15</v>
      </c>
    </row>
    <row r="219" spans="1:11" ht="51">
      <c r="A219" s="1"/>
      <c r="B219" s="69">
        <v>2</v>
      </c>
      <c r="C219" s="70" t="s">
        <v>154</v>
      </c>
      <c r="D219" s="71" t="s">
        <v>153</v>
      </c>
      <c r="E219" s="72" t="s">
        <v>59</v>
      </c>
      <c r="F219" s="73">
        <v>180.4</v>
      </c>
      <c r="G219" s="239">
        <v>65</v>
      </c>
      <c r="H219" s="72">
        <f t="shared" si="4"/>
        <v>11726</v>
      </c>
      <c r="K219" s="16" t="s">
        <v>17</v>
      </c>
    </row>
    <row r="220" spans="1:11" ht="51">
      <c r="A220" s="1"/>
      <c r="B220" s="69">
        <v>3</v>
      </c>
      <c r="C220" s="70" t="s">
        <v>155</v>
      </c>
      <c r="D220" s="71" t="s">
        <v>156</v>
      </c>
      <c r="E220" s="72" t="s">
        <v>59</v>
      </c>
      <c r="F220" s="73">
        <v>317</v>
      </c>
      <c r="G220" s="239">
        <v>34</v>
      </c>
      <c r="H220" s="72">
        <f t="shared" si="4"/>
        <v>10778</v>
      </c>
      <c r="K220" s="5" t="s">
        <v>16</v>
      </c>
    </row>
    <row r="221" spans="1:11" ht="51">
      <c r="A221" s="1"/>
      <c r="B221" s="69">
        <v>4</v>
      </c>
      <c r="C221" s="70" t="s">
        <v>157</v>
      </c>
      <c r="D221" s="71" t="s">
        <v>245</v>
      </c>
      <c r="E221" s="72" t="s">
        <v>14</v>
      </c>
      <c r="F221" s="73">
        <v>270</v>
      </c>
      <c r="G221" s="239">
        <v>260</v>
      </c>
      <c r="H221" s="72">
        <f t="shared" si="4"/>
        <v>70200</v>
      </c>
    </row>
    <row r="222" spans="1:11" ht="51">
      <c r="A222" s="1"/>
      <c r="B222" s="69">
        <v>5</v>
      </c>
      <c r="C222" s="70" t="s">
        <v>159</v>
      </c>
      <c r="D222" s="71" t="s">
        <v>160</v>
      </c>
      <c r="E222" s="72" t="s">
        <v>59</v>
      </c>
      <c r="F222" s="73">
        <v>4703</v>
      </c>
      <c r="G222" s="239">
        <v>31</v>
      </c>
      <c r="H222" s="72">
        <f t="shared" si="4"/>
        <v>145793</v>
      </c>
    </row>
    <row r="223" spans="1:11" ht="51">
      <c r="A223" s="1"/>
      <c r="B223" s="69">
        <v>6</v>
      </c>
      <c r="C223" s="70" t="s">
        <v>161</v>
      </c>
      <c r="D223" s="71" t="s">
        <v>153</v>
      </c>
      <c r="E223" s="72" t="s">
        <v>59</v>
      </c>
      <c r="F223" s="73">
        <v>151.5</v>
      </c>
      <c r="G223" s="239">
        <v>43</v>
      </c>
      <c r="H223" s="72">
        <f t="shared" si="4"/>
        <v>6514.5</v>
      </c>
    </row>
    <row r="224" spans="1:11" ht="38.25">
      <c r="A224" s="1"/>
      <c r="B224" s="69">
        <v>7</v>
      </c>
      <c r="C224" s="70" t="s">
        <v>162</v>
      </c>
      <c r="D224" s="71" t="s">
        <v>163</v>
      </c>
      <c r="E224" s="72" t="s">
        <v>14</v>
      </c>
      <c r="F224" s="73">
        <v>185.85</v>
      </c>
      <c r="G224" s="239">
        <v>115</v>
      </c>
      <c r="H224" s="72">
        <f t="shared" si="4"/>
        <v>21372.75</v>
      </c>
    </row>
    <row r="225" spans="1:11" ht="25.5">
      <c r="A225" s="1"/>
      <c r="B225" s="69">
        <v>8</v>
      </c>
      <c r="C225" s="70" t="s">
        <v>164</v>
      </c>
      <c r="D225" s="71" t="s">
        <v>165</v>
      </c>
      <c r="E225" s="72" t="s">
        <v>14</v>
      </c>
      <c r="F225" s="73">
        <v>83.903999999999996</v>
      </c>
      <c r="G225" s="239">
        <v>280</v>
      </c>
      <c r="H225" s="72">
        <f t="shared" si="4"/>
        <v>23493.119999999999</v>
      </c>
    </row>
    <row r="226" spans="1:11" ht="51">
      <c r="A226" s="1"/>
      <c r="B226" s="69">
        <v>9</v>
      </c>
      <c r="C226" s="70" t="s">
        <v>166</v>
      </c>
      <c r="D226" s="71" t="s">
        <v>167</v>
      </c>
      <c r="E226" s="72" t="s">
        <v>14</v>
      </c>
      <c r="F226" s="73">
        <v>613.67999999999995</v>
      </c>
      <c r="G226" s="239">
        <v>175</v>
      </c>
      <c r="H226" s="72">
        <f t="shared" si="4"/>
        <v>107393.99999999999</v>
      </c>
    </row>
    <row r="227" spans="1:11" ht="15">
      <c r="A227" s="1"/>
      <c r="B227" s="75"/>
      <c r="C227" s="76" t="s">
        <v>93</v>
      </c>
      <c r="D227" s="71"/>
      <c r="E227" s="72"/>
      <c r="F227" s="115">
        <f>SUM(F218:F226)</f>
        <v>6660.134</v>
      </c>
      <c r="G227" s="240"/>
      <c r="H227" s="72"/>
    </row>
    <row r="228" spans="1:11" ht="12.75">
      <c r="A228" s="1"/>
      <c r="B228" s="3"/>
      <c r="C228" s="3"/>
      <c r="D228" s="77"/>
      <c r="E228" s="3"/>
      <c r="F228" s="3"/>
      <c r="G228" s="4"/>
      <c r="H228" s="3"/>
    </row>
    <row r="229" spans="1:11" ht="27" customHeight="1">
      <c r="A229" s="1"/>
      <c r="B229" s="7" t="s">
        <v>1</v>
      </c>
      <c r="C229" s="7" t="s">
        <v>2</v>
      </c>
      <c r="D229" s="8" t="s">
        <v>3</v>
      </c>
      <c r="E229" s="7" t="s">
        <v>4</v>
      </c>
      <c r="F229" s="7" t="s">
        <v>5</v>
      </c>
      <c r="G229" s="9" t="s">
        <v>6</v>
      </c>
      <c r="H229" s="7" t="s">
        <v>7</v>
      </c>
    </row>
    <row r="230" spans="1:11" ht="15">
      <c r="A230" s="1"/>
      <c r="B230" s="334" t="s">
        <v>246</v>
      </c>
      <c r="C230" s="320"/>
      <c r="D230" s="320"/>
      <c r="E230" s="320"/>
      <c r="F230" s="320"/>
      <c r="G230" s="321"/>
      <c r="H230" s="116">
        <f>SUM(H231:H237)</f>
        <v>165700.65</v>
      </c>
      <c r="I230" s="5" t="s">
        <v>9</v>
      </c>
      <c r="J230" s="11" t="s">
        <v>95</v>
      </c>
      <c r="K230" s="5" t="s">
        <v>11</v>
      </c>
    </row>
    <row r="231" spans="1:11" ht="51">
      <c r="A231" s="1"/>
      <c r="B231" s="78">
        <v>1</v>
      </c>
      <c r="C231" s="79" t="s">
        <v>155</v>
      </c>
      <c r="D231" s="80" t="s">
        <v>156</v>
      </c>
      <c r="E231" s="81" t="s">
        <v>59</v>
      </c>
      <c r="F231" s="82">
        <v>391</v>
      </c>
      <c r="G231" s="241">
        <v>32.5</v>
      </c>
      <c r="H231" s="81">
        <f t="shared" ref="H231:H237" si="5">F231*G231</f>
        <v>12707.5</v>
      </c>
      <c r="K231" s="16" t="s">
        <v>15</v>
      </c>
    </row>
    <row r="232" spans="1:11" ht="37.5" customHeight="1">
      <c r="A232" s="1"/>
      <c r="B232" s="78">
        <v>2</v>
      </c>
      <c r="C232" s="79" t="s">
        <v>168</v>
      </c>
      <c r="D232" s="80" t="s">
        <v>153</v>
      </c>
      <c r="E232" s="81" t="s">
        <v>59</v>
      </c>
      <c r="F232" s="82">
        <v>295.60000000000002</v>
      </c>
      <c r="G232" s="241">
        <v>64.5</v>
      </c>
      <c r="H232" s="81">
        <f t="shared" si="5"/>
        <v>19066.2</v>
      </c>
      <c r="K232" s="16"/>
    </row>
    <row r="233" spans="1:11" ht="38.25">
      <c r="A233" s="1"/>
      <c r="B233" s="78">
        <v>3</v>
      </c>
      <c r="C233" s="79" t="s">
        <v>157</v>
      </c>
      <c r="D233" s="80" t="s">
        <v>169</v>
      </c>
      <c r="E233" s="81" t="s">
        <v>14</v>
      </c>
      <c r="F233" s="82">
        <v>108</v>
      </c>
      <c r="G233" s="241">
        <v>235</v>
      </c>
      <c r="H233" s="81">
        <f t="shared" si="5"/>
        <v>25380</v>
      </c>
      <c r="K233" s="16" t="s">
        <v>17</v>
      </c>
    </row>
    <row r="234" spans="1:11" ht="51">
      <c r="A234" s="1"/>
      <c r="B234" s="78">
        <v>4</v>
      </c>
      <c r="C234" s="79" t="s">
        <v>159</v>
      </c>
      <c r="D234" s="80" t="s">
        <v>170</v>
      </c>
      <c r="E234" s="81" t="s">
        <v>59</v>
      </c>
      <c r="F234" s="82">
        <v>2057</v>
      </c>
      <c r="G234" s="241">
        <v>31</v>
      </c>
      <c r="H234" s="81">
        <f t="shared" si="5"/>
        <v>63767</v>
      </c>
      <c r="K234" s="5" t="s">
        <v>16</v>
      </c>
    </row>
    <row r="235" spans="1:11" ht="51">
      <c r="A235" s="1"/>
      <c r="B235" s="78">
        <v>5</v>
      </c>
      <c r="C235" s="79" t="s">
        <v>162</v>
      </c>
      <c r="D235" s="80" t="s">
        <v>171</v>
      </c>
      <c r="E235" s="81" t="s">
        <v>14</v>
      </c>
      <c r="F235" s="82">
        <v>53.55</v>
      </c>
      <c r="G235" s="241">
        <v>110</v>
      </c>
      <c r="H235" s="81">
        <f t="shared" si="5"/>
        <v>5890.5</v>
      </c>
    </row>
    <row r="236" spans="1:11" ht="25.5">
      <c r="A236" s="1"/>
      <c r="B236" s="78">
        <v>6</v>
      </c>
      <c r="C236" s="79" t="s">
        <v>164</v>
      </c>
      <c r="D236" s="80" t="s">
        <v>165</v>
      </c>
      <c r="E236" s="81" t="s">
        <v>14</v>
      </c>
      <c r="F236" s="82">
        <v>35.537999999999997</v>
      </c>
      <c r="G236" s="241">
        <v>275</v>
      </c>
      <c r="H236" s="81">
        <f t="shared" si="5"/>
        <v>9772.9499999999989</v>
      </c>
    </row>
    <row r="237" spans="1:11" ht="51">
      <c r="A237" s="1"/>
      <c r="B237" s="78">
        <v>7</v>
      </c>
      <c r="C237" s="79" t="s">
        <v>166</v>
      </c>
      <c r="D237" s="80" t="s">
        <v>172</v>
      </c>
      <c r="E237" s="81" t="s">
        <v>14</v>
      </c>
      <c r="F237" s="82">
        <v>194.11</v>
      </c>
      <c r="G237" s="241">
        <v>150</v>
      </c>
      <c r="H237" s="81">
        <f t="shared" si="5"/>
        <v>29116.500000000004</v>
      </c>
    </row>
    <row r="238" spans="1:11" ht="15">
      <c r="A238" s="1"/>
      <c r="B238" s="31"/>
      <c r="C238" s="83" t="s">
        <v>93</v>
      </c>
      <c r="D238" s="80"/>
      <c r="E238" s="81"/>
      <c r="F238" s="115">
        <f>SUM(F231:F237)</f>
        <v>3134.7980000000002</v>
      </c>
      <c r="G238" s="240"/>
      <c r="H238" s="81"/>
    </row>
    <row r="239" spans="1:11" ht="12.75">
      <c r="A239" s="1"/>
      <c r="B239" s="2"/>
      <c r="C239" s="2"/>
      <c r="D239" s="6"/>
      <c r="E239" s="2"/>
      <c r="F239" s="2"/>
      <c r="G239" s="4"/>
      <c r="H239" s="2"/>
    </row>
    <row r="240" spans="1:11" ht="27" customHeight="1">
      <c r="A240" s="1"/>
      <c r="B240" s="7" t="s">
        <v>1</v>
      </c>
      <c r="C240" s="7" t="s">
        <v>2</v>
      </c>
      <c r="D240" s="8" t="s">
        <v>3</v>
      </c>
      <c r="E240" s="7" t="s">
        <v>4</v>
      </c>
      <c r="F240" s="7" t="s">
        <v>5</v>
      </c>
      <c r="G240" s="9" t="s">
        <v>6</v>
      </c>
      <c r="H240" s="7" t="s">
        <v>7</v>
      </c>
    </row>
    <row r="241" spans="1:11" ht="15">
      <c r="A241" s="1"/>
      <c r="B241" s="332" t="s">
        <v>247</v>
      </c>
      <c r="C241" s="320"/>
      <c r="D241" s="320"/>
      <c r="E241" s="320"/>
      <c r="F241" s="320"/>
      <c r="G241" s="321"/>
      <c r="H241" s="116">
        <f>SUM(H242:H249)</f>
        <v>92158.904999999999</v>
      </c>
      <c r="I241" s="5" t="s">
        <v>9</v>
      </c>
      <c r="J241" s="237" t="s">
        <v>229</v>
      </c>
      <c r="K241" s="5" t="s">
        <v>11</v>
      </c>
    </row>
    <row r="242" spans="1:11" ht="51">
      <c r="A242" s="1"/>
      <c r="B242" s="87">
        <v>1</v>
      </c>
      <c r="C242" s="88" t="s">
        <v>155</v>
      </c>
      <c r="D242" s="89" t="s">
        <v>156</v>
      </c>
      <c r="E242" s="90" t="s">
        <v>59</v>
      </c>
      <c r="F242" s="91">
        <v>63.21</v>
      </c>
      <c r="G242" s="241">
        <v>33</v>
      </c>
      <c r="H242" s="90">
        <f t="shared" ref="H242:H249" si="6">F242*G242</f>
        <v>2085.9299999999998</v>
      </c>
      <c r="K242" s="16" t="s">
        <v>15</v>
      </c>
    </row>
    <row r="243" spans="1:11" ht="38.25">
      <c r="A243" s="1"/>
      <c r="B243" s="87">
        <v>2</v>
      </c>
      <c r="C243" s="88" t="s">
        <v>157</v>
      </c>
      <c r="D243" s="89" t="s">
        <v>169</v>
      </c>
      <c r="E243" s="90" t="s">
        <v>14</v>
      </c>
      <c r="F243" s="91">
        <v>64</v>
      </c>
      <c r="G243" s="241">
        <v>250</v>
      </c>
      <c r="H243" s="90">
        <f t="shared" si="6"/>
        <v>16000</v>
      </c>
      <c r="K243" s="16" t="s">
        <v>17</v>
      </c>
    </row>
    <row r="244" spans="1:11" ht="51">
      <c r="A244" s="1"/>
      <c r="B244" s="87">
        <v>3</v>
      </c>
      <c r="C244" s="88" t="s">
        <v>159</v>
      </c>
      <c r="D244" s="89" t="s">
        <v>160</v>
      </c>
      <c r="E244" s="90" t="s">
        <v>59</v>
      </c>
      <c r="F244" s="91">
        <v>1195</v>
      </c>
      <c r="G244" s="241">
        <v>31</v>
      </c>
      <c r="H244" s="90">
        <f t="shared" si="6"/>
        <v>37045</v>
      </c>
      <c r="K244" s="5" t="s">
        <v>16</v>
      </c>
    </row>
    <row r="245" spans="1:11" ht="51">
      <c r="A245" s="1"/>
      <c r="B245" s="87">
        <v>4</v>
      </c>
      <c r="C245" s="88" t="s">
        <v>161</v>
      </c>
      <c r="D245" s="89" t="s">
        <v>153</v>
      </c>
      <c r="E245" s="90" t="s">
        <v>59</v>
      </c>
      <c r="F245" s="91">
        <v>63.6</v>
      </c>
      <c r="G245" s="241">
        <v>42</v>
      </c>
      <c r="H245" s="90">
        <f t="shared" si="6"/>
        <v>2671.2000000000003</v>
      </c>
    </row>
    <row r="246" spans="1:11" ht="51">
      <c r="A246" s="1"/>
      <c r="B246" s="87">
        <v>5</v>
      </c>
      <c r="C246" s="88" t="s">
        <v>162</v>
      </c>
      <c r="D246" s="89" t="s">
        <v>171</v>
      </c>
      <c r="E246" s="90" t="s">
        <v>14</v>
      </c>
      <c r="F246" s="91">
        <v>32.049999999999997</v>
      </c>
      <c r="G246" s="241">
        <v>111</v>
      </c>
      <c r="H246" s="90">
        <f t="shared" si="6"/>
        <v>3557.5499999999997</v>
      </c>
    </row>
    <row r="247" spans="1:11" ht="25.5">
      <c r="A247" s="1"/>
      <c r="B247" s="87">
        <v>6</v>
      </c>
      <c r="C247" s="88" t="s">
        <v>164</v>
      </c>
      <c r="D247" s="89" t="s">
        <v>165</v>
      </c>
      <c r="E247" s="90" t="s">
        <v>14</v>
      </c>
      <c r="F247" s="91">
        <v>8.8539999999999992</v>
      </c>
      <c r="G247" s="241">
        <v>275</v>
      </c>
      <c r="H247" s="90">
        <f t="shared" si="6"/>
        <v>2434.85</v>
      </c>
    </row>
    <row r="248" spans="1:11" ht="51">
      <c r="A248" s="1"/>
      <c r="B248" s="87">
        <v>7</v>
      </c>
      <c r="C248" s="88" t="s">
        <v>166</v>
      </c>
      <c r="D248" s="89" t="s">
        <v>172</v>
      </c>
      <c r="E248" s="90" t="s">
        <v>14</v>
      </c>
      <c r="F248" s="91">
        <v>141.89500000000001</v>
      </c>
      <c r="G248" s="241">
        <v>173</v>
      </c>
      <c r="H248" s="90">
        <f t="shared" si="6"/>
        <v>24547.835000000003</v>
      </c>
    </row>
    <row r="249" spans="1:11" ht="51">
      <c r="A249" s="1"/>
      <c r="B249" s="87">
        <v>8</v>
      </c>
      <c r="C249" s="88" t="s">
        <v>152</v>
      </c>
      <c r="D249" s="89" t="s">
        <v>153</v>
      </c>
      <c r="E249" s="90" t="s">
        <v>59</v>
      </c>
      <c r="F249" s="91">
        <v>60.58</v>
      </c>
      <c r="G249" s="241">
        <v>63</v>
      </c>
      <c r="H249" s="90">
        <f t="shared" si="6"/>
        <v>3816.54</v>
      </c>
    </row>
    <row r="250" spans="1:11" ht="15">
      <c r="A250" s="1"/>
      <c r="B250" s="96"/>
      <c r="C250" s="209" t="s">
        <v>93</v>
      </c>
      <c r="D250" s="89"/>
      <c r="E250" s="90"/>
      <c r="F250" s="115">
        <f>SUM(F242:F249)</f>
        <v>1629.1889999999999</v>
      </c>
      <c r="G250" s="240"/>
      <c r="H250" s="90"/>
    </row>
    <row r="251" spans="1:11" ht="12.75">
      <c r="A251" s="1"/>
      <c r="B251" s="2"/>
      <c r="C251" s="2"/>
      <c r="D251" s="6"/>
      <c r="E251" s="2"/>
      <c r="F251" s="2"/>
      <c r="G251" s="4"/>
      <c r="H251" s="2"/>
    </row>
    <row r="252" spans="1:11" ht="27" customHeight="1">
      <c r="A252" s="1"/>
      <c r="B252" s="7" t="s">
        <v>1</v>
      </c>
      <c r="C252" s="7" t="s">
        <v>2</v>
      </c>
      <c r="D252" s="8" t="s">
        <v>3</v>
      </c>
      <c r="E252" s="7" t="s">
        <v>4</v>
      </c>
      <c r="F252" s="7" t="s">
        <v>5</v>
      </c>
      <c r="G252" s="9" t="s">
        <v>6</v>
      </c>
      <c r="H252" s="7" t="s">
        <v>7</v>
      </c>
    </row>
    <row r="253" spans="1:11" ht="15">
      <c r="A253" s="1"/>
      <c r="B253" s="332" t="s">
        <v>249</v>
      </c>
      <c r="C253" s="320"/>
      <c r="D253" s="320"/>
      <c r="E253" s="320"/>
      <c r="F253" s="320"/>
      <c r="G253" s="321"/>
      <c r="H253" s="116">
        <f>SUM(H254:H260)</f>
        <v>211992.88</v>
      </c>
      <c r="I253" s="5" t="s">
        <v>9</v>
      </c>
      <c r="J253" s="11" t="s">
        <v>139</v>
      </c>
      <c r="K253" s="5" t="s">
        <v>11</v>
      </c>
    </row>
    <row r="254" spans="1:11" ht="18.75" customHeight="1">
      <c r="A254" s="1"/>
      <c r="B254" s="97">
        <v>1</v>
      </c>
      <c r="C254" s="98" t="s">
        <v>155</v>
      </c>
      <c r="D254" s="99" t="s">
        <v>173</v>
      </c>
      <c r="E254" s="100" t="s">
        <v>59</v>
      </c>
      <c r="F254" s="101">
        <v>251</v>
      </c>
      <c r="G254" s="241">
        <v>33</v>
      </c>
      <c r="H254" s="100">
        <f t="shared" ref="H254:H260" si="7">F254*G254</f>
        <v>8283</v>
      </c>
      <c r="K254" s="16" t="s">
        <v>15</v>
      </c>
    </row>
    <row r="255" spans="1:11" ht="38.25">
      <c r="A255" s="1"/>
      <c r="B255" s="97">
        <v>2</v>
      </c>
      <c r="C255" s="98" t="s">
        <v>157</v>
      </c>
      <c r="D255" s="99" t="s">
        <v>169</v>
      </c>
      <c r="E255" s="100" t="s">
        <v>14</v>
      </c>
      <c r="F255" s="101">
        <v>162</v>
      </c>
      <c r="G255" s="241">
        <v>235</v>
      </c>
      <c r="H255" s="100">
        <f t="shared" si="7"/>
        <v>38070</v>
      </c>
      <c r="K255" s="16" t="s">
        <v>17</v>
      </c>
    </row>
    <row r="256" spans="1:11" ht="51">
      <c r="A256" s="1"/>
      <c r="B256" s="97">
        <v>3</v>
      </c>
      <c r="C256" s="98" t="s">
        <v>159</v>
      </c>
      <c r="D256" s="99" t="s">
        <v>174</v>
      </c>
      <c r="E256" s="100" t="s">
        <v>59</v>
      </c>
      <c r="F256" s="101">
        <v>2935</v>
      </c>
      <c r="G256" s="241">
        <v>30.5</v>
      </c>
      <c r="H256" s="100">
        <f t="shared" si="7"/>
        <v>89517.5</v>
      </c>
      <c r="K256" s="5" t="s">
        <v>16</v>
      </c>
    </row>
    <row r="257" spans="1:11" ht="51">
      <c r="A257" s="1"/>
      <c r="B257" s="97">
        <v>4</v>
      </c>
      <c r="C257" s="98" t="s">
        <v>161</v>
      </c>
      <c r="D257" s="99" t="s">
        <v>153</v>
      </c>
      <c r="E257" s="100" t="s">
        <v>59</v>
      </c>
      <c r="F257" s="101">
        <v>225.4</v>
      </c>
      <c r="G257" s="241">
        <v>41.5</v>
      </c>
      <c r="H257" s="100">
        <f t="shared" si="7"/>
        <v>9354.1</v>
      </c>
    </row>
    <row r="258" spans="1:11" ht="51">
      <c r="A258" s="1"/>
      <c r="B258" s="97">
        <v>5</v>
      </c>
      <c r="C258" s="98" t="s">
        <v>162</v>
      </c>
      <c r="D258" s="102" t="s">
        <v>171</v>
      </c>
      <c r="E258" s="103" t="s">
        <v>14</v>
      </c>
      <c r="F258" s="104">
        <v>50.4</v>
      </c>
      <c r="G258" s="241">
        <v>111</v>
      </c>
      <c r="H258" s="100">
        <f t="shared" si="7"/>
        <v>5594.4</v>
      </c>
    </row>
    <row r="259" spans="1:11" ht="25.5">
      <c r="A259" s="1"/>
      <c r="B259" s="97">
        <v>6</v>
      </c>
      <c r="C259" s="98" t="s">
        <v>164</v>
      </c>
      <c r="D259" s="99" t="s">
        <v>165</v>
      </c>
      <c r="E259" s="100" t="s">
        <v>14</v>
      </c>
      <c r="F259" s="101">
        <v>30.88</v>
      </c>
      <c r="G259" s="241">
        <v>275</v>
      </c>
      <c r="H259" s="100">
        <f t="shared" si="7"/>
        <v>8492</v>
      </c>
      <c r="I259" s="5">
        <v>8492.01</v>
      </c>
    </row>
    <row r="260" spans="1:11" ht="51">
      <c r="A260" s="1"/>
      <c r="B260" s="97">
        <v>7</v>
      </c>
      <c r="C260" s="98" t="s">
        <v>166</v>
      </c>
      <c r="D260" s="99" t="s">
        <v>172</v>
      </c>
      <c r="E260" s="100" t="s">
        <v>14</v>
      </c>
      <c r="F260" s="101">
        <v>306.29000000000002</v>
      </c>
      <c r="G260" s="241">
        <v>172</v>
      </c>
      <c r="H260" s="100">
        <f t="shared" si="7"/>
        <v>52681.880000000005</v>
      </c>
    </row>
    <row r="261" spans="1:11" ht="15">
      <c r="A261" s="1"/>
      <c r="B261" s="39"/>
      <c r="C261" s="105" t="s">
        <v>93</v>
      </c>
      <c r="D261" s="102"/>
      <c r="E261" s="106"/>
      <c r="F261" s="128">
        <f>SUM(F254:F260)</f>
        <v>3960.9700000000003</v>
      </c>
      <c r="G261" s="141"/>
      <c r="H261" s="106"/>
    </row>
    <row r="262" spans="1:11" ht="12.75">
      <c r="A262" s="1"/>
      <c r="B262" s="2"/>
      <c r="C262" s="2"/>
      <c r="D262" s="6"/>
      <c r="E262" s="2"/>
      <c r="F262" s="2"/>
      <c r="G262" s="4"/>
      <c r="H262" s="2"/>
    </row>
    <row r="263" spans="1:11" ht="15">
      <c r="A263" s="108"/>
      <c r="B263" s="109"/>
      <c r="C263" s="110"/>
      <c r="D263" s="111"/>
      <c r="E263" s="109"/>
      <c r="F263" s="124"/>
      <c r="G263" s="112"/>
      <c r="H263" s="109"/>
      <c r="K263" s="16"/>
    </row>
    <row r="264" spans="1:11" ht="12.75">
      <c r="A264" s="108"/>
      <c r="B264" s="109"/>
      <c r="C264" s="113" t="str">
        <f>B4</f>
        <v xml:space="preserve">      ЛОТ №1  Поставка продуктов питания для нужд МАДОУ д/с №20 «Родничок»</v>
      </c>
      <c r="D264" s="114" t="s">
        <v>176</v>
      </c>
      <c r="E264" s="109"/>
      <c r="F264" s="109">
        <f>F45</f>
        <v>4762.2800000000007</v>
      </c>
      <c r="G264" s="112"/>
      <c r="H264" s="109">
        <f>H4</f>
        <v>321774.92</v>
      </c>
    </row>
    <row r="265" spans="1:11" ht="12.75">
      <c r="A265" s="108"/>
      <c r="B265" s="109"/>
      <c r="C265" s="113" t="str">
        <f>B48</f>
        <v>ЛОТ №2  Поставка продуктов питания для нужд МАДОУ д/с «Теремок»</v>
      </c>
      <c r="D265" s="114" t="s">
        <v>177</v>
      </c>
      <c r="E265" s="109"/>
      <c r="F265" s="109">
        <f>F92</f>
        <v>5026.25</v>
      </c>
      <c r="G265" s="112"/>
      <c r="H265" s="109">
        <f>H48</f>
        <v>218546.2</v>
      </c>
    </row>
    <row r="266" spans="1:11" ht="12.75">
      <c r="A266" s="108"/>
      <c r="B266" s="109"/>
      <c r="C266" s="113" t="str">
        <f>B95</f>
        <v>ЛОТ №3  Поставка продуктов питания для нужд МАДОУ д/с №1 «Березка»</v>
      </c>
      <c r="D266" s="114" t="s">
        <v>179</v>
      </c>
      <c r="E266" s="109"/>
      <c r="F266" s="109">
        <f>F135</f>
        <v>2300.1829999999995</v>
      </c>
      <c r="G266" s="112"/>
      <c r="H266" s="109">
        <f>H95</f>
        <v>101543.15000000001</v>
      </c>
    </row>
    <row r="267" spans="1:11" ht="12.75">
      <c r="A267" s="108"/>
      <c r="B267" s="109"/>
      <c r="C267" s="113" t="str">
        <f>B138</f>
        <v>ЛОТ №4  Поставка продуктов питания для нужд МАДОУ д/с "Солнышко"</v>
      </c>
      <c r="D267" s="114" t="s">
        <v>178</v>
      </c>
      <c r="E267" s="109"/>
      <c r="F267" s="109">
        <f>F171</f>
        <v>6942.08</v>
      </c>
      <c r="G267" s="112"/>
      <c r="H267" s="109">
        <f>H138</f>
        <v>276915.59999999998</v>
      </c>
    </row>
    <row r="268" spans="1:11" ht="12.75">
      <c r="A268" s="108"/>
      <c r="B268" s="109"/>
      <c r="C268" s="113"/>
      <c r="D268" s="114"/>
      <c r="E268" s="109"/>
      <c r="F268" s="109"/>
      <c r="G268" s="112"/>
      <c r="H268" s="109"/>
    </row>
    <row r="269" spans="1:11" ht="12.75">
      <c r="A269" s="108"/>
      <c r="B269" s="109"/>
      <c r="C269" s="113" t="str">
        <f>B174</f>
        <v>ЛОТ №5  Поставка мясной продукции для нужд МАДОУ д/с №20 «Родничок»</v>
      </c>
      <c r="D269" s="114" t="s">
        <v>176</v>
      </c>
      <c r="E269" s="109"/>
      <c r="F269" s="109">
        <f>F177</f>
        <v>656.25</v>
      </c>
      <c r="G269" s="112"/>
      <c r="H269" s="109">
        <f>H174</f>
        <v>186297.9</v>
      </c>
    </row>
    <row r="270" spans="1:11" ht="12.75">
      <c r="A270" s="108"/>
      <c r="B270" s="109"/>
      <c r="C270" s="113" t="str">
        <f>B180</f>
        <v>ЛОТ №6  Поставка мясной продукции для нужд МАДОУ д/с «Теремок»</v>
      </c>
      <c r="D270" s="114" t="s">
        <v>177</v>
      </c>
      <c r="E270" s="109"/>
      <c r="F270" s="109">
        <f>F183</f>
        <v>345.3</v>
      </c>
      <c r="G270" s="112"/>
      <c r="H270" s="109">
        <f>H180</f>
        <v>96787.650000000009</v>
      </c>
    </row>
    <row r="271" spans="1:11" ht="12.75">
      <c r="A271" s="108"/>
      <c r="B271" s="109"/>
      <c r="C271" s="113" t="str">
        <f>B186</f>
        <v>ЛОТ №7  Поставка мясной продукции для нужд МАДОУ д/с №1 «Березка»</v>
      </c>
      <c r="D271" s="114" t="s">
        <v>179</v>
      </c>
      <c r="E271" s="109"/>
      <c r="F271" s="109">
        <f>F189</f>
        <v>201.85</v>
      </c>
      <c r="G271" s="112"/>
      <c r="H271" s="109">
        <f>H186</f>
        <v>62398.5</v>
      </c>
    </row>
    <row r="272" spans="1:11" ht="12.75">
      <c r="A272" s="108"/>
      <c r="B272" s="109"/>
      <c r="C272" s="113" t="str">
        <f>B192</f>
        <v>ЛОТ №8  Поставка мясной продукции для нужд МАДОУ д/с "Солнышко"</v>
      </c>
      <c r="D272" s="114" t="s">
        <v>178</v>
      </c>
      <c r="E272" s="109"/>
      <c r="F272" s="109">
        <f>F196</f>
        <v>394.87</v>
      </c>
      <c r="G272" s="112"/>
      <c r="H272" s="109">
        <f>H192</f>
        <v>107552.3</v>
      </c>
    </row>
    <row r="273" spans="1:33" ht="12.75">
      <c r="A273" s="108"/>
      <c r="B273" s="109"/>
      <c r="C273" s="113"/>
      <c r="D273" s="114"/>
      <c r="E273" s="109"/>
      <c r="F273" s="109"/>
      <c r="G273" s="112"/>
      <c r="H273" s="109"/>
    </row>
    <row r="274" spans="1:33" ht="14.25">
      <c r="A274" s="219"/>
      <c r="B274" s="220"/>
      <c r="C274" s="221" t="str">
        <f>B199</f>
        <v>ЛОТ №9  Поставка рыбной продукции для нужд МАДОУ д/с «Теремок»</v>
      </c>
      <c r="D274" s="114" t="s">
        <v>177</v>
      </c>
      <c r="E274" s="222"/>
      <c r="F274" s="223">
        <f>F202</f>
        <v>190.7</v>
      </c>
      <c r="G274" s="224"/>
      <c r="H274" s="225">
        <f>H199</f>
        <v>23682.5</v>
      </c>
      <c r="I274" s="226"/>
      <c r="J274" s="226"/>
      <c r="K274" s="1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6"/>
      <c r="W274" s="226"/>
      <c r="X274" s="226"/>
      <c r="Y274" s="226"/>
      <c r="Z274" s="226"/>
      <c r="AA274" s="226"/>
      <c r="AB274" s="226"/>
      <c r="AC274" s="226"/>
      <c r="AD274" s="226"/>
      <c r="AE274" s="226"/>
      <c r="AF274" s="226"/>
      <c r="AG274" s="226"/>
    </row>
    <row r="275" spans="1:33" ht="14.25">
      <c r="A275" s="219"/>
      <c r="B275" s="225"/>
      <c r="C275" s="227" t="str">
        <f>B205</f>
        <v>ЛОТ №10  Поставка рыбной продукции для нужд МАДОУ д/с «Березка»</v>
      </c>
      <c r="D275" s="114" t="s">
        <v>179</v>
      </c>
      <c r="E275" s="222"/>
      <c r="F275" s="223">
        <f>F208</f>
        <v>121.5</v>
      </c>
      <c r="G275" s="224"/>
      <c r="H275" s="225">
        <f>H205</f>
        <v>15137.5</v>
      </c>
      <c r="I275" s="226"/>
      <c r="J275" s="226"/>
      <c r="K275" s="1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</row>
    <row r="276" spans="1:33" ht="14.25">
      <c r="A276" s="219"/>
      <c r="B276" s="223"/>
      <c r="C276" s="228" t="str">
        <f>B211</f>
        <v>ЛОТ №11  Поставка рыбной продукции для нужд МАДОУ д/с  «Солнышко»</v>
      </c>
      <c r="D276" s="114" t="s">
        <v>178</v>
      </c>
      <c r="E276" s="223"/>
      <c r="F276" s="229">
        <f>F213</f>
        <v>284.3</v>
      </c>
      <c r="G276" s="224"/>
      <c r="H276" s="223">
        <f>H211</f>
        <v>35537.5</v>
      </c>
      <c r="I276" s="226"/>
      <c r="J276" s="226"/>
      <c r="K276" s="1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</row>
    <row r="277" spans="1:33" ht="12.75">
      <c r="A277" s="108"/>
      <c r="B277" s="109"/>
      <c r="C277" s="113"/>
      <c r="D277" s="114"/>
      <c r="E277" s="109"/>
      <c r="F277" s="109"/>
      <c r="G277" s="112"/>
      <c r="H277" s="109"/>
    </row>
    <row r="278" spans="1:33" ht="12.75">
      <c r="A278" s="108"/>
      <c r="B278" s="109"/>
      <c r="C278" s="113" t="str">
        <f>B217</f>
        <v>ЛОТ №12 Поставка молочной и кисломолочной продукции для нужд МАДОУ д/с №20 «Родничок»</v>
      </c>
      <c r="D278" s="114" t="s">
        <v>176</v>
      </c>
      <c r="E278" s="109"/>
      <c r="F278" s="109">
        <f>F227</f>
        <v>6660.134</v>
      </c>
      <c r="G278" s="112"/>
      <c r="H278" s="109">
        <f>H217</f>
        <v>407178.57</v>
      </c>
    </row>
    <row r="279" spans="1:33" ht="12.75">
      <c r="A279" s="108"/>
      <c r="B279" s="109"/>
      <c r="C279" s="113" t="str">
        <f>B230</f>
        <v>ЛОТ №13 Поставка молочной и кисломолочной продукции для нужд МАДОУ д/с «Теремок»</v>
      </c>
      <c r="D279" s="114" t="s">
        <v>177</v>
      </c>
      <c r="E279" s="109"/>
      <c r="F279" s="109">
        <f>F238</f>
        <v>3134.7980000000002</v>
      </c>
      <c r="G279" s="112"/>
      <c r="H279" s="109">
        <f>H230</f>
        <v>165700.65</v>
      </c>
    </row>
    <row r="280" spans="1:33" ht="12.75">
      <c r="A280" s="108"/>
      <c r="B280" s="109"/>
      <c r="C280" s="113" t="str">
        <f>B241</f>
        <v>ЛОТ №14 Поставка молочной и кисломолочной продукции для нужд МАДОУ д/с №1 «Березка»</v>
      </c>
      <c r="D280" s="114" t="s">
        <v>179</v>
      </c>
      <c r="E280" s="109"/>
      <c r="F280" s="109">
        <f>F250</f>
        <v>1629.1889999999999</v>
      </c>
      <c r="G280" s="112"/>
      <c r="H280" s="109">
        <f>H241</f>
        <v>92158.904999999999</v>
      </c>
    </row>
    <row r="281" spans="1:33" ht="12.75">
      <c r="A281" s="108"/>
      <c r="B281" s="109"/>
      <c r="C281" s="113" t="str">
        <f>B253</f>
        <v>ЛОТ №15 Поставка молочной и кисломолочной продукции для нужд МАДОУ д/с «Солнышко»</v>
      </c>
      <c r="D281" s="114" t="s">
        <v>178</v>
      </c>
      <c r="E281" s="109"/>
      <c r="F281" s="109">
        <f>F261</f>
        <v>3960.9700000000003</v>
      </c>
      <c r="G281" s="112"/>
      <c r="H281" s="109">
        <f>H253</f>
        <v>211992.88</v>
      </c>
    </row>
    <row r="282" spans="1:33" ht="12.75">
      <c r="A282" s="1"/>
      <c r="B282" s="2"/>
      <c r="C282" s="2"/>
      <c r="D282" s="6"/>
      <c r="E282" s="2"/>
      <c r="F282" s="2"/>
      <c r="G282" s="4"/>
      <c r="H282" s="2"/>
    </row>
    <row r="283" spans="1:33" ht="12.75">
      <c r="A283" s="1"/>
      <c r="B283" s="2"/>
      <c r="C283" s="2"/>
      <c r="D283" s="6"/>
      <c r="E283" s="2"/>
      <c r="F283" s="2"/>
      <c r="G283" s="4"/>
      <c r="H283" s="2"/>
    </row>
    <row r="284" spans="1:33" ht="12.75">
      <c r="A284" s="1"/>
      <c r="B284" s="2"/>
      <c r="C284" s="2"/>
      <c r="D284" s="6"/>
      <c r="E284" s="2"/>
      <c r="F284" s="2"/>
      <c r="G284" s="4"/>
      <c r="H284" s="2"/>
    </row>
    <row r="285" spans="1:33" ht="12.75">
      <c r="A285" s="1"/>
      <c r="B285" s="2"/>
      <c r="C285" s="2"/>
      <c r="D285" s="6"/>
      <c r="E285" s="2"/>
      <c r="F285" s="2"/>
      <c r="G285" s="4"/>
      <c r="H285" s="2"/>
    </row>
    <row r="286" spans="1:33" ht="12.75">
      <c r="A286" s="1"/>
      <c r="B286" s="2"/>
      <c r="C286" s="2"/>
      <c r="D286" s="6"/>
      <c r="E286" s="2"/>
      <c r="F286" s="2"/>
      <c r="G286" s="4"/>
      <c r="H286" s="2"/>
    </row>
    <row r="287" spans="1:33" ht="12.75">
      <c r="A287" s="1"/>
      <c r="B287" s="2"/>
      <c r="C287" s="2"/>
      <c r="D287" s="6"/>
      <c r="E287" s="2"/>
      <c r="F287" s="2"/>
      <c r="G287" s="4"/>
      <c r="H287" s="2"/>
    </row>
    <row r="288" spans="1:33" ht="12.75">
      <c r="A288" s="1"/>
      <c r="B288" s="2"/>
      <c r="C288" s="2"/>
      <c r="D288" s="6"/>
      <c r="E288" s="2"/>
      <c r="F288" s="2"/>
      <c r="G288" s="4"/>
      <c r="H288" s="2"/>
    </row>
    <row r="289" spans="1:8" ht="12.75">
      <c r="A289" s="1"/>
      <c r="B289" s="2"/>
      <c r="C289" s="2"/>
      <c r="D289" s="6"/>
      <c r="E289" s="2"/>
      <c r="F289" s="2"/>
      <c r="G289" s="4"/>
      <c r="H289" s="2"/>
    </row>
    <row r="290" spans="1:8" ht="12.75">
      <c r="A290" s="1"/>
      <c r="B290" s="2"/>
      <c r="C290" s="2"/>
      <c r="D290" s="6"/>
      <c r="E290" s="2"/>
      <c r="F290" s="2"/>
      <c r="G290" s="4"/>
      <c r="H290" s="2"/>
    </row>
    <row r="291" spans="1:8" ht="12.75">
      <c r="A291" s="1"/>
      <c r="B291" s="2"/>
      <c r="C291" s="2"/>
      <c r="D291" s="6"/>
      <c r="E291" s="2"/>
      <c r="F291" s="2"/>
      <c r="G291" s="4"/>
      <c r="H291" s="2"/>
    </row>
    <row r="292" spans="1:8" ht="12.75">
      <c r="A292" s="1"/>
      <c r="B292" s="2"/>
      <c r="C292" s="2"/>
      <c r="D292" s="6"/>
      <c r="E292" s="2"/>
      <c r="F292" s="2"/>
      <c r="G292" s="4"/>
      <c r="H292" s="2"/>
    </row>
    <row r="293" spans="1:8" ht="12.75">
      <c r="A293" s="1"/>
      <c r="B293" s="2"/>
      <c r="C293" s="2"/>
      <c r="D293" s="6"/>
      <c r="E293" s="2"/>
      <c r="F293" s="2"/>
      <c r="G293" s="4"/>
      <c r="H293" s="2"/>
    </row>
    <row r="294" spans="1:8" ht="12.75">
      <c r="A294" s="1"/>
      <c r="B294" s="2"/>
      <c r="C294" s="2"/>
      <c r="D294" s="6"/>
      <c r="E294" s="2"/>
      <c r="F294" s="2"/>
      <c r="G294" s="4"/>
      <c r="H294" s="2"/>
    </row>
    <row r="295" spans="1:8" ht="12.75">
      <c r="A295" s="1"/>
      <c r="B295" s="2"/>
      <c r="C295" s="2"/>
      <c r="D295" s="6"/>
      <c r="E295" s="2"/>
      <c r="F295" s="2"/>
      <c r="G295" s="4"/>
      <c r="H295" s="2"/>
    </row>
    <row r="296" spans="1:8" ht="12.75">
      <c r="A296" s="1"/>
      <c r="B296" s="2"/>
      <c r="C296" s="2"/>
      <c r="D296" s="6"/>
      <c r="E296" s="2"/>
      <c r="F296" s="2"/>
      <c r="G296" s="4"/>
      <c r="H296" s="2"/>
    </row>
    <row r="297" spans="1:8" ht="12.75">
      <c r="A297" s="1"/>
      <c r="B297" s="2"/>
      <c r="C297" s="2"/>
      <c r="D297" s="6"/>
      <c r="E297" s="2"/>
      <c r="F297" s="2"/>
      <c r="G297" s="4"/>
      <c r="H297" s="2"/>
    </row>
    <row r="298" spans="1:8" ht="12.75">
      <c r="A298" s="1"/>
      <c r="B298" s="2"/>
      <c r="C298" s="2"/>
      <c r="D298" s="6"/>
      <c r="E298" s="2"/>
      <c r="F298" s="2"/>
      <c r="G298" s="4"/>
      <c r="H298" s="2"/>
    </row>
    <row r="299" spans="1:8" ht="12.75">
      <c r="A299" s="1"/>
      <c r="B299" s="2"/>
      <c r="C299" s="2"/>
      <c r="D299" s="6"/>
      <c r="E299" s="2"/>
      <c r="F299" s="2"/>
      <c r="G299" s="4"/>
      <c r="H299" s="2"/>
    </row>
    <row r="300" spans="1:8" ht="12.75">
      <c r="A300" s="1"/>
      <c r="B300" s="2"/>
      <c r="C300" s="2"/>
      <c r="D300" s="6"/>
      <c r="E300" s="2"/>
      <c r="F300" s="2"/>
      <c r="G300" s="4"/>
      <c r="H300" s="2"/>
    </row>
    <row r="301" spans="1:8" ht="12.75">
      <c r="A301" s="1"/>
      <c r="B301" s="2"/>
      <c r="C301" s="2"/>
      <c r="D301" s="6"/>
      <c r="E301" s="2"/>
      <c r="F301" s="2"/>
      <c r="G301" s="4"/>
      <c r="H301" s="2"/>
    </row>
    <row r="302" spans="1:8" ht="12.75">
      <c r="A302" s="1"/>
      <c r="B302" s="2"/>
      <c r="C302" s="2"/>
      <c r="D302" s="6"/>
      <c r="E302" s="2"/>
      <c r="F302" s="2"/>
      <c r="G302" s="4"/>
      <c r="H302" s="2"/>
    </row>
    <row r="303" spans="1:8" ht="12.75">
      <c r="A303" s="1"/>
      <c r="B303" s="2"/>
      <c r="C303" s="2"/>
      <c r="D303" s="6"/>
      <c r="E303" s="2"/>
      <c r="F303" s="2"/>
      <c r="G303" s="4"/>
      <c r="H303" s="2"/>
    </row>
    <row r="304" spans="1:8" ht="12.75">
      <c r="A304" s="1"/>
      <c r="B304" s="2"/>
      <c r="C304" s="2"/>
      <c r="D304" s="6"/>
      <c r="E304" s="2"/>
      <c r="F304" s="2"/>
      <c r="G304" s="4"/>
      <c r="H304" s="2"/>
    </row>
    <row r="305" spans="1:8" ht="12.75">
      <c r="A305" s="1"/>
      <c r="B305" s="2"/>
      <c r="C305" s="2"/>
      <c r="D305" s="6"/>
      <c r="E305" s="2"/>
      <c r="F305" s="2"/>
      <c r="G305" s="4"/>
      <c r="H305" s="2"/>
    </row>
    <row r="306" spans="1:8" ht="12.75">
      <c r="A306" s="1"/>
      <c r="B306" s="2"/>
      <c r="C306" s="2"/>
      <c r="D306" s="6"/>
      <c r="E306" s="2"/>
      <c r="F306" s="2"/>
      <c r="G306" s="4"/>
      <c r="H306" s="2"/>
    </row>
    <row r="307" spans="1:8" ht="12.75">
      <c r="A307" s="1"/>
      <c r="B307" s="2"/>
      <c r="C307" s="2"/>
      <c r="D307" s="6"/>
      <c r="E307" s="2"/>
      <c r="F307" s="2"/>
      <c r="G307" s="4"/>
      <c r="H307" s="2"/>
    </row>
    <row r="308" spans="1:8" ht="12.75">
      <c r="A308" s="1"/>
      <c r="B308" s="2"/>
      <c r="C308" s="2"/>
      <c r="D308" s="6"/>
      <c r="E308" s="2"/>
      <c r="F308" s="2"/>
      <c r="G308" s="4"/>
      <c r="H308" s="2"/>
    </row>
    <row r="309" spans="1:8" ht="12.75">
      <c r="A309" s="1"/>
      <c r="B309" s="2"/>
      <c r="C309" s="2"/>
      <c r="D309" s="6"/>
      <c r="E309" s="2"/>
      <c r="F309" s="2"/>
      <c r="G309" s="4"/>
      <c r="H309" s="2"/>
    </row>
    <row r="310" spans="1:8" ht="12.75">
      <c r="A310" s="1"/>
      <c r="B310" s="2"/>
      <c r="C310" s="2"/>
      <c r="D310" s="6"/>
      <c r="E310" s="2"/>
      <c r="F310" s="2"/>
      <c r="G310" s="4"/>
      <c r="H310" s="2"/>
    </row>
    <row r="311" spans="1:8" ht="12.75">
      <c r="A311" s="1"/>
      <c r="B311" s="2"/>
      <c r="C311" s="2"/>
      <c r="D311" s="6"/>
      <c r="E311" s="2"/>
      <c r="F311" s="2"/>
      <c r="G311" s="4"/>
      <c r="H311" s="2"/>
    </row>
    <row r="312" spans="1:8" ht="12.75">
      <c r="A312" s="1"/>
      <c r="B312" s="2"/>
      <c r="C312" s="2"/>
      <c r="D312" s="6"/>
      <c r="E312" s="2"/>
      <c r="F312" s="2"/>
      <c r="G312" s="4"/>
      <c r="H312" s="2"/>
    </row>
    <row r="313" spans="1:8" ht="12.75">
      <c r="A313" s="1"/>
      <c r="B313" s="2"/>
      <c r="C313" s="2"/>
      <c r="D313" s="6"/>
      <c r="E313" s="2"/>
      <c r="F313" s="2"/>
      <c r="G313" s="4"/>
      <c r="H313" s="2"/>
    </row>
    <row r="314" spans="1:8" ht="12.75">
      <c r="A314" s="1"/>
      <c r="B314" s="2"/>
      <c r="C314" s="2"/>
      <c r="D314" s="6"/>
      <c r="E314" s="2"/>
      <c r="F314" s="2"/>
      <c r="G314" s="4"/>
      <c r="H314" s="2"/>
    </row>
    <row r="315" spans="1:8" ht="12.75">
      <c r="A315" s="1"/>
      <c r="B315" s="2"/>
      <c r="C315" s="2"/>
      <c r="D315" s="6"/>
      <c r="E315" s="2"/>
      <c r="F315" s="2"/>
      <c r="G315" s="4"/>
      <c r="H315" s="2"/>
    </row>
    <row r="316" spans="1:8" ht="12.75">
      <c r="A316" s="1"/>
      <c r="B316" s="2"/>
      <c r="C316" s="2"/>
      <c r="D316" s="6"/>
      <c r="E316" s="2"/>
      <c r="F316" s="2"/>
      <c r="G316" s="4"/>
      <c r="H316" s="2"/>
    </row>
    <row r="317" spans="1:8" ht="12.75">
      <c r="A317" s="1"/>
      <c r="B317" s="2"/>
      <c r="C317" s="2"/>
      <c r="D317" s="6"/>
      <c r="E317" s="2"/>
      <c r="F317" s="2"/>
      <c r="G317" s="4"/>
      <c r="H317" s="2"/>
    </row>
    <row r="318" spans="1:8" ht="12.75">
      <c r="A318" s="1"/>
      <c r="B318" s="2"/>
      <c r="C318" s="2"/>
      <c r="D318" s="6"/>
      <c r="E318" s="2"/>
      <c r="F318" s="2"/>
      <c r="G318" s="4"/>
      <c r="H318" s="2"/>
    </row>
    <row r="319" spans="1:8" ht="12.75">
      <c r="A319" s="1"/>
      <c r="B319" s="2"/>
      <c r="C319" s="2"/>
      <c r="D319" s="6"/>
      <c r="E319" s="2"/>
      <c r="F319" s="2"/>
      <c r="G319" s="4"/>
      <c r="H319" s="2"/>
    </row>
    <row r="320" spans="1:8" ht="12.75">
      <c r="A320" s="1"/>
      <c r="B320" s="2"/>
      <c r="C320" s="2"/>
      <c r="D320" s="6"/>
      <c r="E320" s="2"/>
      <c r="F320" s="2"/>
      <c r="G320" s="4"/>
      <c r="H320" s="2"/>
    </row>
    <row r="321" spans="1:8" ht="12.75">
      <c r="A321" s="1"/>
      <c r="B321" s="2"/>
      <c r="C321" s="2"/>
      <c r="D321" s="6"/>
      <c r="E321" s="2"/>
      <c r="F321" s="2"/>
      <c r="G321" s="4"/>
      <c r="H321" s="2"/>
    </row>
    <row r="322" spans="1:8" ht="12.75">
      <c r="A322" s="1"/>
      <c r="B322" s="2"/>
      <c r="C322" s="2"/>
      <c r="D322" s="6"/>
      <c r="E322" s="2"/>
      <c r="F322" s="2"/>
      <c r="G322" s="4"/>
      <c r="H322" s="2"/>
    </row>
    <row r="323" spans="1:8" ht="12.75">
      <c r="A323" s="1"/>
      <c r="B323" s="2"/>
      <c r="C323" s="2"/>
      <c r="D323" s="6"/>
      <c r="E323" s="2"/>
      <c r="F323" s="2"/>
      <c r="G323" s="4"/>
      <c r="H323" s="2"/>
    </row>
    <row r="324" spans="1:8" ht="12.75">
      <c r="A324" s="1"/>
      <c r="B324" s="2"/>
      <c r="C324" s="2"/>
      <c r="D324" s="6"/>
      <c r="E324" s="2"/>
      <c r="F324" s="2"/>
      <c r="G324" s="4"/>
      <c r="H324" s="2"/>
    </row>
    <row r="325" spans="1:8" ht="12.75">
      <c r="A325" s="1"/>
      <c r="B325" s="2"/>
      <c r="C325" s="2"/>
      <c r="D325" s="6"/>
      <c r="E325" s="2"/>
      <c r="F325" s="2"/>
      <c r="G325" s="4"/>
      <c r="H325" s="2"/>
    </row>
    <row r="326" spans="1:8" ht="12.75">
      <c r="A326" s="1"/>
      <c r="B326" s="2"/>
      <c r="C326" s="2"/>
      <c r="D326" s="6"/>
      <c r="E326" s="2"/>
      <c r="F326" s="2"/>
      <c r="G326" s="4"/>
      <c r="H326" s="2"/>
    </row>
    <row r="327" spans="1:8" ht="12.75">
      <c r="A327" s="1"/>
      <c r="B327" s="2"/>
      <c r="C327" s="2"/>
      <c r="D327" s="6"/>
      <c r="E327" s="2"/>
      <c r="F327" s="2"/>
      <c r="G327" s="4"/>
      <c r="H327" s="2"/>
    </row>
    <row r="328" spans="1:8" ht="12.75">
      <c r="A328" s="1"/>
      <c r="B328" s="2"/>
      <c r="C328" s="2"/>
      <c r="D328" s="6"/>
      <c r="E328" s="2"/>
      <c r="F328" s="2"/>
      <c r="G328" s="4"/>
      <c r="H328" s="2"/>
    </row>
    <row r="329" spans="1:8" ht="12.75">
      <c r="A329" s="1"/>
      <c r="B329" s="2"/>
      <c r="C329" s="2"/>
      <c r="D329" s="6"/>
      <c r="E329" s="2"/>
      <c r="F329" s="2"/>
      <c r="G329" s="4"/>
      <c r="H329" s="2"/>
    </row>
    <row r="330" spans="1:8" ht="12.75">
      <c r="A330" s="1"/>
      <c r="B330" s="2"/>
      <c r="C330" s="2"/>
      <c r="D330" s="6"/>
      <c r="E330" s="2"/>
      <c r="F330" s="2"/>
      <c r="G330" s="4"/>
      <c r="H330" s="2"/>
    </row>
    <row r="331" spans="1:8" ht="12.75">
      <c r="A331" s="1"/>
      <c r="B331" s="2"/>
      <c r="C331" s="2"/>
      <c r="D331" s="6"/>
      <c r="E331" s="2"/>
      <c r="F331" s="2"/>
      <c r="G331" s="4"/>
      <c r="H331" s="2"/>
    </row>
    <row r="332" spans="1:8" ht="12.75">
      <c r="A332" s="1"/>
      <c r="B332" s="2"/>
      <c r="C332" s="2"/>
      <c r="D332" s="6"/>
      <c r="E332" s="2"/>
      <c r="F332" s="2"/>
      <c r="G332" s="4"/>
      <c r="H332" s="2"/>
    </row>
    <row r="333" spans="1:8" ht="12.75">
      <c r="A333" s="1"/>
      <c r="B333" s="2"/>
      <c r="C333" s="2"/>
      <c r="D333" s="6"/>
      <c r="E333" s="2"/>
      <c r="F333" s="2"/>
      <c r="G333" s="4"/>
      <c r="H333" s="2"/>
    </row>
    <row r="334" spans="1:8" ht="12.75">
      <c r="A334" s="1"/>
      <c r="B334" s="2"/>
      <c r="C334" s="2"/>
      <c r="D334" s="6"/>
      <c r="E334" s="2"/>
      <c r="F334" s="2"/>
      <c r="G334" s="4"/>
      <c r="H334" s="2"/>
    </row>
    <row r="335" spans="1:8" ht="12.75">
      <c r="A335" s="1"/>
      <c r="B335" s="2"/>
      <c r="C335" s="2"/>
      <c r="D335" s="6"/>
      <c r="E335" s="2"/>
      <c r="F335" s="2"/>
      <c r="G335" s="4"/>
      <c r="H335" s="2"/>
    </row>
    <row r="336" spans="1:8" ht="12.75">
      <c r="A336" s="1"/>
      <c r="B336" s="2"/>
      <c r="C336" s="2"/>
      <c r="D336" s="6"/>
      <c r="E336" s="2"/>
      <c r="F336" s="2"/>
      <c r="G336" s="4"/>
      <c r="H336" s="2"/>
    </row>
    <row r="337" spans="1:8" ht="12.75">
      <c r="A337" s="1"/>
      <c r="B337" s="2"/>
      <c r="C337" s="2"/>
      <c r="D337" s="6"/>
      <c r="E337" s="2"/>
      <c r="F337" s="2"/>
      <c r="G337" s="4"/>
      <c r="H337" s="2"/>
    </row>
    <row r="338" spans="1:8" ht="12.75">
      <c r="A338" s="1"/>
      <c r="B338" s="2"/>
      <c r="C338" s="2"/>
      <c r="D338" s="6"/>
      <c r="E338" s="2"/>
      <c r="F338" s="2"/>
      <c r="G338" s="4"/>
      <c r="H338" s="2"/>
    </row>
    <row r="339" spans="1:8" ht="12.75">
      <c r="A339" s="1"/>
      <c r="B339" s="2"/>
      <c r="C339" s="2"/>
      <c r="D339" s="6"/>
      <c r="E339" s="2"/>
      <c r="F339" s="2"/>
      <c r="G339" s="4"/>
      <c r="H339" s="2"/>
    </row>
    <row r="340" spans="1:8" ht="12.75">
      <c r="A340" s="1"/>
      <c r="B340" s="2"/>
      <c r="C340" s="2"/>
      <c r="D340" s="6"/>
      <c r="E340" s="2"/>
      <c r="F340" s="2"/>
      <c r="G340" s="4"/>
      <c r="H340" s="2"/>
    </row>
    <row r="341" spans="1:8" ht="12.75">
      <c r="A341" s="1"/>
      <c r="B341" s="2"/>
      <c r="C341" s="2"/>
      <c r="D341" s="6"/>
      <c r="E341" s="2"/>
      <c r="F341" s="2"/>
      <c r="G341" s="4"/>
      <c r="H341" s="2"/>
    </row>
    <row r="342" spans="1:8" ht="12.75">
      <c r="A342" s="1"/>
      <c r="B342" s="2"/>
      <c r="C342" s="2"/>
      <c r="D342" s="6"/>
      <c r="E342" s="2"/>
      <c r="F342" s="2"/>
      <c r="G342" s="4"/>
      <c r="H342" s="2"/>
    </row>
    <row r="343" spans="1:8" ht="12.75">
      <c r="A343" s="1"/>
      <c r="B343" s="2"/>
      <c r="C343" s="2"/>
      <c r="D343" s="6"/>
      <c r="E343" s="2"/>
      <c r="F343" s="2"/>
      <c r="G343" s="4"/>
      <c r="H343" s="2"/>
    </row>
    <row r="344" spans="1:8" ht="12.75">
      <c r="A344" s="1"/>
      <c r="B344" s="2"/>
      <c r="C344" s="2"/>
      <c r="D344" s="6"/>
      <c r="E344" s="2"/>
      <c r="F344" s="2"/>
      <c r="G344" s="4"/>
      <c r="H344" s="2"/>
    </row>
    <row r="345" spans="1:8" ht="12.75">
      <c r="A345" s="1"/>
      <c r="B345" s="2"/>
      <c r="C345" s="2"/>
      <c r="D345" s="6"/>
      <c r="E345" s="2"/>
      <c r="F345" s="2"/>
      <c r="G345" s="4"/>
      <c r="H345" s="2"/>
    </row>
    <row r="346" spans="1:8" ht="12.75">
      <c r="A346" s="1"/>
      <c r="B346" s="2"/>
      <c r="C346" s="2"/>
      <c r="D346" s="6"/>
      <c r="E346" s="2"/>
      <c r="F346" s="2"/>
      <c r="G346" s="4"/>
      <c r="H346" s="2"/>
    </row>
    <row r="347" spans="1:8" ht="12.75">
      <c r="A347" s="1"/>
      <c r="B347" s="2"/>
      <c r="C347" s="2"/>
      <c r="D347" s="6"/>
      <c r="E347" s="2"/>
      <c r="F347" s="2"/>
      <c r="G347" s="4"/>
      <c r="H347" s="2"/>
    </row>
    <row r="348" spans="1:8" ht="12.75">
      <c r="A348" s="1"/>
      <c r="B348" s="2"/>
      <c r="C348" s="2"/>
      <c r="D348" s="6"/>
      <c r="E348" s="2"/>
      <c r="F348" s="2"/>
      <c r="G348" s="4"/>
      <c r="H348" s="2"/>
    </row>
    <row r="349" spans="1:8" ht="12.75">
      <c r="A349" s="1"/>
      <c r="B349" s="2"/>
      <c r="C349" s="2"/>
      <c r="D349" s="6"/>
      <c r="E349" s="2"/>
      <c r="F349" s="2"/>
      <c r="G349" s="4"/>
      <c r="H349" s="2"/>
    </row>
    <row r="350" spans="1:8" ht="12.75">
      <c r="A350" s="1"/>
      <c r="B350" s="2"/>
      <c r="C350" s="2"/>
      <c r="D350" s="6"/>
      <c r="E350" s="2"/>
      <c r="F350" s="2"/>
      <c r="G350" s="4"/>
      <c r="H350" s="2"/>
    </row>
    <row r="351" spans="1:8" ht="12.75">
      <c r="A351" s="1"/>
      <c r="B351" s="2"/>
      <c r="C351" s="2"/>
      <c r="D351" s="6"/>
      <c r="E351" s="2"/>
      <c r="F351" s="2"/>
      <c r="G351" s="4"/>
      <c r="H351" s="2"/>
    </row>
    <row r="352" spans="1:8" ht="12.75">
      <c r="A352" s="1"/>
      <c r="B352" s="2"/>
      <c r="C352" s="2"/>
      <c r="D352" s="6"/>
      <c r="E352" s="2"/>
      <c r="F352" s="2"/>
      <c r="G352" s="4"/>
      <c r="H352" s="2"/>
    </row>
    <row r="353" spans="1:8" ht="12.75">
      <c r="A353" s="1"/>
      <c r="B353" s="2"/>
      <c r="C353" s="2"/>
      <c r="D353" s="6"/>
      <c r="E353" s="2"/>
      <c r="F353" s="2"/>
      <c r="G353" s="4"/>
      <c r="H353" s="2"/>
    </row>
    <row r="354" spans="1:8" ht="12.75">
      <c r="A354" s="1"/>
      <c r="B354" s="2"/>
      <c r="C354" s="2"/>
      <c r="D354" s="6"/>
      <c r="E354" s="2"/>
      <c r="F354" s="2"/>
      <c r="G354" s="4"/>
      <c r="H354" s="2"/>
    </row>
    <row r="355" spans="1:8" ht="12.75">
      <c r="A355" s="1"/>
      <c r="B355" s="2"/>
      <c r="C355" s="2"/>
      <c r="D355" s="6"/>
      <c r="E355" s="2"/>
      <c r="F355" s="2"/>
      <c r="G355" s="4"/>
      <c r="H355" s="2"/>
    </row>
    <row r="356" spans="1:8" ht="12.75">
      <c r="A356" s="1"/>
      <c r="B356" s="2"/>
      <c r="C356" s="2"/>
      <c r="D356" s="6"/>
      <c r="E356" s="2"/>
      <c r="F356" s="2"/>
      <c r="G356" s="4"/>
      <c r="H356" s="2"/>
    </row>
    <row r="357" spans="1:8" ht="12.75">
      <c r="A357" s="1"/>
      <c r="B357" s="2"/>
      <c r="C357" s="2"/>
      <c r="D357" s="6"/>
      <c r="E357" s="2"/>
      <c r="F357" s="2"/>
      <c r="G357" s="4"/>
      <c r="H357" s="2"/>
    </row>
    <row r="358" spans="1:8" ht="12.75">
      <c r="A358" s="1"/>
      <c r="B358" s="2"/>
      <c r="C358" s="2"/>
      <c r="D358" s="6"/>
      <c r="E358" s="2"/>
      <c r="F358" s="2"/>
      <c r="G358" s="4"/>
      <c r="H358" s="2"/>
    </row>
    <row r="359" spans="1:8" ht="12.75">
      <c r="A359" s="1"/>
      <c r="B359" s="2"/>
      <c r="C359" s="2"/>
      <c r="D359" s="6"/>
      <c r="E359" s="2"/>
      <c r="F359" s="2"/>
      <c r="G359" s="4"/>
      <c r="H359" s="2"/>
    </row>
    <row r="360" spans="1:8" ht="12.75">
      <c r="A360" s="1"/>
      <c r="B360" s="2"/>
      <c r="C360" s="2"/>
      <c r="D360" s="6"/>
      <c r="E360" s="2"/>
      <c r="F360" s="2"/>
      <c r="G360" s="4"/>
      <c r="H360" s="2"/>
    </row>
    <row r="361" spans="1:8" ht="12.75">
      <c r="A361" s="1"/>
      <c r="B361" s="2"/>
      <c r="C361" s="2"/>
      <c r="D361" s="6"/>
      <c r="E361" s="2"/>
      <c r="F361" s="2"/>
      <c r="G361" s="4"/>
      <c r="H361" s="2"/>
    </row>
    <row r="362" spans="1:8" ht="12.75">
      <c r="A362" s="1"/>
      <c r="B362" s="2"/>
      <c r="C362" s="2"/>
      <c r="D362" s="6"/>
      <c r="E362" s="2"/>
      <c r="F362" s="2"/>
      <c r="G362" s="4"/>
      <c r="H362" s="2"/>
    </row>
    <row r="363" spans="1:8" ht="12.75">
      <c r="A363" s="1"/>
      <c r="B363" s="2"/>
      <c r="C363" s="2"/>
      <c r="D363" s="6"/>
      <c r="E363" s="2"/>
      <c r="F363" s="2"/>
      <c r="G363" s="4"/>
      <c r="H363" s="2"/>
    </row>
    <row r="364" spans="1:8" ht="12.75">
      <c r="A364" s="1"/>
      <c r="B364" s="2"/>
      <c r="C364" s="2"/>
      <c r="D364" s="6"/>
      <c r="E364" s="2"/>
      <c r="F364" s="2"/>
      <c r="G364" s="4"/>
      <c r="H364" s="2"/>
    </row>
    <row r="365" spans="1:8" ht="12.75">
      <c r="A365" s="1"/>
      <c r="B365" s="2"/>
      <c r="C365" s="2"/>
      <c r="D365" s="6"/>
      <c r="E365" s="2"/>
      <c r="F365" s="2"/>
      <c r="G365" s="4"/>
      <c r="H365" s="2"/>
    </row>
    <row r="366" spans="1:8" ht="12.75">
      <c r="A366" s="1"/>
      <c r="B366" s="2"/>
      <c r="C366" s="2"/>
      <c r="D366" s="6"/>
      <c r="E366" s="2"/>
      <c r="F366" s="2"/>
      <c r="G366" s="4"/>
      <c r="H366" s="2"/>
    </row>
    <row r="367" spans="1:8" ht="12.75">
      <c r="A367" s="1"/>
      <c r="B367" s="2"/>
      <c r="C367" s="2"/>
      <c r="D367" s="6"/>
      <c r="E367" s="2"/>
      <c r="F367" s="2"/>
      <c r="G367" s="4"/>
      <c r="H367" s="2"/>
    </row>
    <row r="368" spans="1:8" ht="12.75">
      <c r="A368" s="1"/>
      <c r="B368" s="2"/>
      <c r="C368" s="2"/>
      <c r="D368" s="6"/>
      <c r="E368" s="2"/>
      <c r="F368" s="2"/>
      <c r="G368" s="4"/>
      <c r="H368" s="2"/>
    </row>
    <row r="369" spans="1:8" ht="12.75">
      <c r="A369" s="1"/>
      <c r="B369" s="2"/>
      <c r="C369" s="2"/>
      <c r="D369" s="6"/>
      <c r="E369" s="2"/>
      <c r="F369" s="2"/>
      <c r="G369" s="4"/>
      <c r="H369" s="2"/>
    </row>
    <row r="370" spans="1:8" ht="12.75">
      <c r="A370" s="1"/>
      <c r="B370" s="2"/>
      <c r="C370" s="2"/>
      <c r="D370" s="6"/>
      <c r="E370" s="2"/>
      <c r="F370" s="2"/>
      <c r="G370" s="4"/>
      <c r="H370" s="2"/>
    </row>
    <row r="371" spans="1:8" ht="12.75">
      <c r="A371" s="1"/>
      <c r="B371" s="2"/>
      <c r="C371" s="2"/>
      <c r="D371" s="6"/>
      <c r="E371" s="2"/>
      <c r="F371" s="2"/>
      <c r="G371" s="4"/>
      <c r="H371" s="2"/>
    </row>
    <row r="372" spans="1:8" ht="12.75">
      <c r="A372" s="1"/>
      <c r="B372" s="2"/>
      <c r="C372" s="2"/>
      <c r="D372" s="6"/>
      <c r="E372" s="2"/>
      <c r="F372" s="2"/>
      <c r="G372" s="4"/>
      <c r="H372" s="2"/>
    </row>
    <row r="373" spans="1:8" ht="12.75">
      <c r="A373" s="1"/>
      <c r="B373" s="2"/>
      <c r="C373" s="2"/>
      <c r="D373" s="6"/>
      <c r="E373" s="2"/>
      <c r="F373" s="2"/>
      <c r="G373" s="4"/>
      <c r="H373" s="2"/>
    </row>
    <row r="374" spans="1:8" ht="12.75">
      <c r="A374" s="1"/>
      <c r="B374" s="2"/>
      <c r="C374" s="2"/>
      <c r="D374" s="6"/>
      <c r="E374" s="2"/>
      <c r="F374" s="2"/>
      <c r="G374" s="4"/>
      <c r="H374" s="2"/>
    </row>
    <row r="375" spans="1:8" ht="12.75">
      <c r="A375" s="1"/>
      <c r="B375" s="2"/>
      <c r="C375" s="2"/>
      <c r="D375" s="6"/>
      <c r="E375" s="2"/>
      <c r="F375" s="2"/>
      <c r="G375" s="4"/>
      <c r="H375" s="2"/>
    </row>
    <row r="376" spans="1:8" ht="12.75">
      <c r="A376" s="1"/>
      <c r="B376" s="2"/>
      <c r="C376" s="2"/>
      <c r="D376" s="6"/>
      <c r="E376" s="2"/>
      <c r="F376" s="2"/>
      <c r="G376" s="4"/>
      <c r="H376" s="2"/>
    </row>
    <row r="377" spans="1:8" ht="12.75">
      <c r="A377" s="1"/>
      <c r="B377" s="2"/>
      <c r="C377" s="2"/>
      <c r="D377" s="6"/>
      <c r="E377" s="2"/>
      <c r="F377" s="2"/>
      <c r="G377" s="4"/>
      <c r="H377" s="2"/>
    </row>
    <row r="378" spans="1:8" ht="12.75">
      <c r="A378" s="1"/>
      <c r="B378" s="2"/>
      <c r="C378" s="2"/>
      <c r="D378" s="6"/>
      <c r="E378" s="2"/>
      <c r="F378" s="2"/>
      <c r="G378" s="4"/>
      <c r="H378" s="2"/>
    </row>
    <row r="379" spans="1:8" ht="12.75">
      <c r="A379" s="1"/>
      <c r="B379" s="2"/>
      <c r="C379" s="2"/>
      <c r="D379" s="6"/>
      <c r="E379" s="2"/>
      <c r="F379" s="2"/>
      <c r="G379" s="4"/>
      <c r="H379" s="2"/>
    </row>
    <row r="380" spans="1:8" ht="12.75">
      <c r="A380" s="1"/>
      <c r="B380" s="2"/>
      <c r="C380" s="2"/>
      <c r="D380" s="6"/>
      <c r="E380" s="2"/>
      <c r="F380" s="2"/>
      <c r="G380" s="4"/>
      <c r="H380" s="2"/>
    </row>
    <row r="381" spans="1:8" ht="12.75">
      <c r="A381" s="1"/>
      <c r="B381" s="2"/>
      <c r="C381" s="2"/>
      <c r="D381" s="6"/>
      <c r="E381" s="2"/>
      <c r="F381" s="2"/>
      <c r="G381" s="4"/>
      <c r="H381" s="2"/>
    </row>
    <row r="382" spans="1:8" ht="12.75">
      <c r="A382" s="1"/>
      <c r="B382" s="2"/>
      <c r="C382" s="2"/>
      <c r="D382" s="6"/>
      <c r="E382" s="2"/>
      <c r="F382" s="2"/>
      <c r="G382" s="4"/>
      <c r="H382" s="2"/>
    </row>
    <row r="383" spans="1:8" ht="12.75">
      <c r="A383" s="1"/>
      <c r="B383" s="2"/>
      <c r="C383" s="2"/>
      <c r="D383" s="6"/>
      <c r="E383" s="2"/>
      <c r="F383" s="2"/>
      <c r="G383" s="4"/>
      <c r="H383" s="2"/>
    </row>
    <row r="384" spans="1:8" ht="12.75">
      <c r="A384" s="1"/>
      <c r="B384" s="2"/>
      <c r="C384" s="2"/>
      <c r="D384" s="6"/>
      <c r="E384" s="2"/>
      <c r="F384" s="2"/>
      <c r="G384" s="4"/>
      <c r="H384" s="2"/>
    </row>
    <row r="385" spans="1:8" ht="12.75">
      <c r="A385" s="1"/>
      <c r="B385" s="2"/>
      <c r="C385" s="2"/>
      <c r="D385" s="6"/>
      <c r="E385" s="2"/>
      <c r="F385" s="2"/>
      <c r="G385" s="4"/>
      <c r="H385" s="2"/>
    </row>
    <row r="386" spans="1:8" ht="12.75">
      <c r="A386" s="1"/>
      <c r="B386" s="2"/>
      <c r="C386" s="2"/>
      <c r="D386" s="6"/>
      <c r="E386" s="2"/>
      <c r="F386" s="2"/>
      <c r="G386" s="4"/>
      <c r="H386" s="2"/>
    </row>
    <row r="387" spans="1:8" ht="12.75">
      <c r="A387" s="1"/>
      <c r="B387" s="2"/>
      <c r="C387" s="2"/>
      <c r="D387" s="6"/>
      <c r="E387" s="2"/>
      <c r="F387" s="2"/>
      <c r="G387" s="4"/>
      <c r="H387" s="2"/>
    </row>
    <row r="388" spans="1:8" ht="12.75">
      <c r="A388" s="1"/>
      <c r="B388" s="2"/>
      <c r="C388" s="2"/>
      <c r="D388" s="6"/>
      <c r="E388" s="2"/>
      <c r="F388" s="2"/>
      <c r="G388" s="4"/>
      <c r="H388" s="2"/>
    </row>
    <row r="389" spans="1:8" ht="12.75">
      <c r="A389" s="1"/>
      <c r="B389" s="2"/>
      <c r="C389" s="2"/>
      <c r="D389" s="6"/>
      <c r="E389" s="2"/>
      <c r="F389" s="2"/>
      <c r="G389" s="4"/>
      <c r="H389" s="2"/>
    </row>
    <row r="390" spans="1:8" ht="12.75">
      <c r="A390" s="1"/>
      <c r="B390" s="2"/>
      <c r="C390" s="2"/>
      <c r="D390" s="6"/>
      <c r="E390" s="2"/>
      <c r="F390" s="2"/>
      <c r="G390" s="4"/>
      <c r="H390" s="2"/>
    </row>
    <row r="391" spans="1:8" ht="12.75">
      <c r="A391" s="1"/>
      <c r="B391" s="2"/>
      <c r="C391" s="2"/>
      <c r="D391" s="6"/>
      <c r="E391" s="2"/>
      <c r="F391" s="2"/>
      <c r="G391" s="4"/>
      <c r="H391" s="2"/>
    </row>
    <row r="392" spans="1:8" ht="12.75">
      <c r="A392" s="1"/>
      <c r="B392" s="2"/>
      <c r="C392" s="2"/>
      <c r="D392" s="6"/>
      <c r="E392" s="2"/>
      <c r="F392" s="2"/>
      <c r="G392" s="4"/>
      <c r="H392" s="2"/>
    </row>
    <row r="393" spans="1:8" ht="12.75">
      <c r="A393" s="1"/>
      <c r="B393" s="2"/>
      <c r="C393" s="2"/>
      <c r="D393" s="6"/>
      <c r="E393" s="2"/>
      <c r="F393" s="2"/>
      <c r="G393" s="4"/>
      <c r="H393" s="2"/>
    </row>
    <row r="394" spans="1:8" ht="12.75">
      <c r="A394" s="1"/>
      <c r="B394" s="2"/>
      <c r="C394" s="2"/>
      <c r="D394" s="6"/>
      <c r="E394" s="2"/>
      <c r="F394" s="2"/>
      <c r="G394" s="4"/>
      <c r="H394" s="2"/>
    </row>
    <row r="395" spans="1:8" ht="12.75">
      <c r="A395" s="1"/>
      <c r="B395" s="2"/>
      <c r="C395" s="2"/>
      <c r="D395" s="6"/>
      <c r="E395" s="2"/>
      <c r="F395" s="2"/>
      <c r="G395" s="4"/>
      <c r="H395" s="2"/>
    </row>
    <row r="396" spans="1:8" ht="12.75">
      <c r="A396" s="1"/>
      <c r="B396" s="2"/>
      <c r="C396" s="2"/>
      <c r="D396" s="6"/>
      <c r="E396" s="2"/>
      <c r="F396" s="2"/>
      <c r="G396" s="4"/>
      <c r="H396" s="2"/>
    </row>
    <row r="397" spans="1:8" ht="12.75">
      <c r="A397" s="1"/>
      <c r="B397" s="2"/>
      <c r="C397" s="2"/>
      <c r="D397" s="6"/>
      <c r="E397" s="2"/>
      <c r="F397" s="2"/>
      <c r="G397" s="4"/>
      <c r="H397" s="2"/>
    </row>
    <row r="398" spans="1:8" ht="12.75">
      <c r="A398" s="1"/>
      <c r="B398" s="2"/>
      <c r="C398" s="2"/>
      <c r="D398" s="6"/>
      <c r="E398" s="2"/>
      <c r="F398" s="2"/>
      <c r="G398" s="4"/>
      <c r="H398" s="2"/>
    </row>
    <row r="399" spans="1:8" ht="12.75">
      <c r="A399" s="1"/>
      <c r="B399" s="2"/>
      <c r="C399" s="2"/>
      <c r="D399" s="6"/>
      <c r="E399" s="2"/>
      <c r="F399" s="2"/>
      <c r="G399" s="4"/>
      <c r="H399" s="2"/>
    </row>
    <row r="400" spans="1:8" ht="12.75">
      <c r="A400" s="1"/>
      <c r="B400" s="2"/>
      <c r="C400" s="2"/>
      <c r="D400" s="6"/>
      <c r="E400" s="2"/>
      <c r="F400" s="2"/>
      <c r="G400" s="4"/>
      <c r="H400" s="2"/>
    </row>
    <row r="401" spans="1:8" ht="12.75">
      <c r="A401" s="1"/>
      <c r="B401" s="2"/>
      <c r="C401" s="2"/>
      <c r="D401" s="6"/>
      <c r="E401" s="2"/>
      <c r="F401" s="2"/>
      <c r="G401" s="4"/>
      <c r="H401" s="2"/>
    </row>
    <row r="402" spans="1:8" ht="12.75">
      <c r="A402" s="1"/>
      <c r="B402" s="2"/>
      <c r="C402" s="2"/>
      <c r="D402" s="6"/>
      <c r="E402" s="2"/>
      <c r="F402" s="2"/>
      <c r="G402" s="4"/>
      <c r="H402" s="2"/>
    </row>
    <row r="403" spans="1:8" ht="12.75">
      <c r="A403" s="1"/>
      <c r="B403" s="2"/>
      <c r="C403" s="2"/>
      <c r="D403" s="6"/>
      <c r="E403" s="2"/>
      <c r="F403" s="2"/>
      <c r="G403" s="4"/>
      <c r="H403" s="2"/>
    </row>
    <row r="404" spans="1:8" ht="12.75">
      <c r="A404" s="1"/>
      <c r="B404" s="2"/>
      <c r="C404" s="2"/>
      <c r="D404" s="6"/>
      <c r="E404" s="2"/>
      <c r="F404" s="2"/>
      <c r="G404" s="4"/>
      <c r="H404" s="2"/>
    </row>
    <row r="405" spans="1:8" ht="12.75">
      <c r="A405" s="1"/>
      <c r="B405" s="2"/>
      <c r="C405" s="2"/>
      <c r="D405" s="6"/>
      <c r="E405" s="2"/>
      <c r="F405" s="2"/>
      <c r="G405" s="4"/>
      <c r="H405" s="2"/>
    </row>
    <row r="406" spans="1:8" ht="12.75">
      <c r="A406" s="1"/>
      <c r="B406" s="2"/>
      <c r="C406" s="2"/>
      <c r="D406" s="6"/>
      <c r="E406" s="2"/>
      <c r="F406" s="2"/>
      <c r="G406" s="4"/>
      <c r="H406" s="2"/>
    </row>
    <row r="407" spans="1:8" ht="12.75">
      <c r="A407" s="1"/>
      <c r="B407" s="2"/>
      <c r="C407" s="2"/>
      <c r="D407" s="6"/>
      <c r="E407" s="2"/>
      <c r="F407" s="2"/>
      <c r="G407" s="4"/>
      <c r="H407" s="2"/>
    </row>
    <row r="408" spans="1:8" ht="12.75">
      <c r="A408" s="1"/>
      <c r="B408" s="2"/>
      <c r="C408" s="2"/>
      <c r="D408" s="6"/>
      <c r="E408" s="2"/>
      <c r="F408" s="2"/>
      <c r="G408" s="4"/>
      <c r="H408" s="2"/>
    </row>
    <row r="409" spans="1:8" ht="12.75">
      <c r="A409" s="1"/>
      <c r="B409" s="2"/>
      <c r="C409" s="2"/>
      <c r="D409" s="6"/>
      <c r="E409" s="2"/>
      <c r="F409" s="2"/>
      <c r="G409" s="4"/>
      <c r="H409" s="2"/>
    </row>
    <row r="410" spans="1:8" ht="12.75">
      <c r="A410" s="1"/>
      <c r="B410" s="2"/>
      <c r="C410" s="2"/>
      <c r="D410" s="6"/>
      <c r="E410" s="2"/>
      <c r="F410" s="2"/>
      <c r="G410" s="4"/>
      <c r="H410" s="2"/>
    </row>
    <row r="411" spans="1:8" ht="12.75">
      <c r="A411" s="1"/>
      <c r="B411" s="2"/>
      <c r="C411" s="2"/>
      <c r="D411" s="6"/>
      <c r="E411" s="2"/>
      <c r="F411" s="2"/>
      <c r="G411" s="4"/>
      <c r="H411" s="2"/>
    </row>
    <row r="412" spans="1:8" ht="12.75">
      <c r="A412" s="1"/>
      <c r="B412" s="2"/>
      <c r="C412" s="2"/>
      <c r="D412" s="6"/>
      <c r="E412" s="2"/>
      <c r="F412" s="2"/>
      <c r="G412" s="4"/>
      <c r="H412" s="2"/>
    </row>
    <row r="413" spans="1:8" ht="12.75">
      <c r="A413" s="1"/>
      <c r="B413" s="2"/>
      <c r="C413" s="2"/>
      <c r="D413" s="6"/>
      <c r="E413" s="2"/>
      <c r="F413" s="2"/>
      <c r="G413" s="4"/>
      <c r="H413" s="2"/>
    </row>
    <row r="414" spans="1:8" ht="12.75">
      <c r="A414" s="1"/>
      <c r="B414" s="2"/>
      <c r="C414" s="2"/>
      <c r="D414" s="6"/>
      <c r="E414" s="2"/>
      <c r="F414" s="2"/>
      <c r="G414" s="4"/>
      <c r="H414" s="2"/>
    </row>
    <row r="415" spans="1:8" ht="12.75">
      <c r="A415" s="1"/>
      <c r="B415" s="2"/>
      <c r="C415" s="2"/>
      <c r="D415" s="6"/>
      <c r="E415" s="2"/>
      <c r="F415" s="2"/>
      <c r="G415" s="4"/>
      <c r="H415" s="2"/>
    </row>
    <row r="416" spans="1:8" ht="12.75">
      <c r="A416" s="1"/>
      <c r="B416" s="2"/>
      <c r="C416" s="2"/>
      <c r="D416" s="6"/>
      <c r="E416" s="2"/>
      <c r="F416" s="2"/>
      <c r="G416" s="4"/>
      <c r="H416" s="2"/>
    </row>
    <row r="417" spans="1:8" ht="12.75">
      <c r="A417" s="1"/>
      <c r="B417" s="2"/>
      <c r="C417" s="2"/>
      <c r="D417" s="6"/>
      <c r="E417" s="2"/>
      <c r="F417" s="2"/>
      <c r="G417" s="4"/>
      <c r="H417" s="2"/>
    </row>
    <row r="418" spans="1:8" ht="12.75">
      <c r="A418" s="1"/>
      <c r="B418" s="2"/>
      <c r="C418" s="2"/>
      <c r="D418" s="6"/>
      <c r="E418" s="2"/>
      <c r="F418" s="2"/>
      <c r="G418" s="4"/>
      <c r="H418" s="2"/>
    </row>
    <row r="419" spans="1:8" ht="12.75">
      <c r="A419" s="1"/>
      <c r="B419" s="2"/>
      <c r="C419" s="2"/>
      <c r="D419" s="6"/>
      <c r="E419" s="2"/>
      <c r="F419" s="2"/>
      <c r="G419" s="4"/>
      <c r="H419" s="2"/>
    </row>
    <row r="420" spans="1:8" ht="12.75">
      <c r="A420" s="1"/>
      <c r="B420" s="2"/>
      <c r="C420" s="2"/>
      <c r="D420" s="6"/>
      <c r="E420" s="2"/>
      <c r="F420" s="2"/>
      <c r="G420" s="4"/>
      <c r="H420" s="2"/>
    </row>
    <row r="421" spans="1:8" ht="12.75">
      <c r="A421" s="1"/>
      <c r="B421" s="2"/>
      <c r="C421" s="2"/>
      <c r="D421" s="6"/>
      <c r="E421" s="2"/>
      <c r="F421" s="2"/>
      <c r="G421" s="4"/>
      <c r="H421" s="2"/>
    </row>
    <row r="422" spans="1:8" ht="12.75">
      <c r="A422" s="1"/>
      <c r="B422" s="2"/>
      <c r="C422" s="2"/>
      <c r="D422" s="6"/>
      <c r="E422" s="2"/>
      <c r="F422" s="2"/>
      <c r="G422" s="4"/>
      <c r="H422" s="2"/>
    </row>
    <row r="423" spans="1:8" ht="12.75">
      <c r="A423" s="1"/>
      <c r="B423" s="2"/>
      <c r="C423" s="2"/>
      <c r="D423" s="6"/>
      <c r="E423" s="2"/>
      <c r="F423" s="2"/>
      <c r="G423" s="4"/>
      <c r="H423" s="2"/>
    </row>
    <row r="424" spans="1:8" ht="12.75">
      <c r="A424" s="1"/>
      <c r="B424" s="2"/>
      <c r="C424" s="2"/>
      <c r="D424" s="6"/>
      <c r="E424" s="2"/>
      <c r="F424" s="2"/>
      <c r="G424" s="4"/>
      <c r="H424" s="2"/>
    </row>
    <row r="425" spans="1:8" ht="12.75">
      <c r="A425" s="1"/>
      <c r="B425" s="2"/>
      <c r="C425" s="2"/>
      <c r="D425" s="6"/>
      <c r="E425" s="2"/>
      <c r="F425" s="2"/>
      <c r="G425" s="4"/>
      <c r="H425" s="2"/>
    </row>
    <row r="426" spans="1:8" ht="12.75">
      <c r="A426" s="1"/>
      <c r="B426" s="2"/>
      <c r="C426" s="2"/>
      <c r="D426" s="6"/>
      <c r="E426" s="2"/>
      <c r="F426" s="2"/>
      <c r="G426" s="4"/>
      <c r="H426" s="2"/>
    </row>
    <row r="427" spans="1:8" ht="12.75">
      <c r="A427" s="1"/>
      <c r="B427" s="2"/>
      <c r="C427" s="2"/>
      <c r="D427" s="6"/>
      <c r="E427" s="2"/>
      <c r="F427" s="2"/>
      <c r="G427" s="4"/>
      <c r="H427" s="2"/>
    </row>
    <row r="428" spans="1:8" ht="12.75">
      <c r="A428" s="1"/>
      <c r="B428" s="2"/>
      <c r="C428" s="2"/>
      <c r="D428" s="6"/>
      <c r="E428" s="2"/>
      <c r="F428" s="2"/>
      <c r="G428" s="4"/>
      <c r="H428" s="2"/>
    </row>
    <row r="429" spans="1:8" ht="12.75">
      <c r="A429" s="1"/>
      <c r="B429" s="2"/>
      <c r="C429" s="2"/>
      <c r="D429" s="6"/>
      <c r="E429" s="2"/>
      <c r="F429" s="2"/>
      <c r="G429" s="4"/>
      <c r="H429" s="2"/>
    </row>
    <row r="430" spans="1:8" ht="12.75">
      <c r="A430" s="1"/>
      <c r="B430" s="2"/>
      <c r="C430" s="2"/>
      <c r="D430" s="6"/>
      <c r="E430" s="2"/>
      <c r="F430" s="2"/>
      <c r="G430" s="4"/>
      <c r="H430" s="2"/>
    </row>
    <row r="431" spans="1:8" ht="12.75">
      <c r="A431" s="1"/>
      <c r="B431" s="2"/>
      <c r="C431" s="2"/>
      <c r="D431" s="6"/>
      <c r="E431" s="2"/>
      <c r="F431" s="2"/>
      <c r="G431" s="4"/>
      <c r="H431" s="2"/>
    </row>
    <row r="432" spans="1:8" ht="12.75">
      <c r="A432" s="1"/>
      <c r="B432" s="2"/>
      <c r="C432" s="2"/>
      <c r="D432" s="6"/>
      <c r="E432" s="2"/>
      <c r="F432" s="2"/>
      <c r="G432" s="4"/>
      <c r="H432" s="2"/>
    </row>
    <row r="433" spans="1:8" ht="12.75">
      <c r="A433" s="1"/>
      <c r="B433" s="2"/>
      <c r="C433" s="2"/>
      <c r="D433" s="6"/>
      <c r="E433" s="2"/>
      <c r="F433" s="2"/>
      <c r="G433" s="4"/>
      <c r="H433" s="2"/>
    </row>
    <row r="434" spans="1:8" ht="12.75">
      <c r="A434" s="1"/>
      <c r="B434" s="2"/>
      <c r="C434" s="2"/>
      <c r="D434" s="6"/>
      <c r="E434" s="2"/>
      <c r="F434" s="2"/>
      <c r="G434" s="4"/>
      <c r="H434" s="2"/>
    </row>
    <row r="435" spans="1:8" ht="12.75">
      <c r="A435" s="1"/>
      <c r="B435" s="2"/>
      <c r="C435" s="2"/>
      <c r="D435" s="6"/>
      <c r="E435" s="2"/>
      <c r="F435" s="2"/>
      <c r="G435" s="4"/>
      <c r="H435" s="2"/>
    </row>
    <row r="436" spans="1:8" ht="12.75">
      <c r="A436" s="1"/>
      <c r="B436" s="2"/>
      <c r="C436" s="2"/>
      <c r="D436" s="6"/>
      <c r="E436" s="2"/>
      <c r="F436" s="2"/>
      <c r="G436" s="4"/>
      <c r="H436" s="2"/>
    </row>
    <row r="437" spans="1:8" ht="12.75">
      <c r="A437" s="1"/>
      <c r="B437" s="2"/>
      <c r="C437" s="2"/>
      <c r="D437" s="6"/>
      <c r="E437" s="2"/>
      <c r="F437" s="2"/>
      <c r="G437" s="4"/>
      <c r="H437" s="2"/>
    </row>
    <row r="438" spans="1:8" ht="12.75">
      <c r="A438" s="1"/>
      <c r="B438" s="2"/>
      <c r="C438" s="2"/>
      <c r="D438" s="6"/>
      <c r="E438" s="2"/>
      <c r="F438" s="2"/>
      <c r="G438" s="4"/>
      <c r="H438" s="2"/>
    </row>
    <row r="439" spans="1:8" ht="12.75">
      <c r="A439" s="1"/>
      <c r="B439" s="2"/>
      <c r="C439" s="2"/>
      <c r="D439" s="6"/>
      <c r="E439" s="2"/>
      <c r="F439" s="2"/>
      <c r="G439" s="4"/>
      <c r="H439" s="2"/>
    </row>
    <row r="440" spans="1:8" ht="12.75">
      <c r="A440" s="1"/>
      <c r="B440" s="2"/>
      <c r="C440" s="2"/>
      <c r="D440" s="6"/>
      <c r="E440" s="2"/>
      <c r="F440" s="2"/>
      <c r="G440" s="4"/>
      <c r="H440" s="2"/>
    </row>
    <row r="441" spans="1:8" ht="12.75">
      <c r="A441" s="1"/>
      <c r="B441" s="2"/>
      <c r="C441" s="2"/>
      <c r="D441" s="6"/>
      <c r="E441" s="2"/>
      <c r="F441" s="2"/>
      <c r="G441" s="4"/>
      <c r="H441" s="2"/>
    </row>
    <row r="442" spans="1:8" ht="12.75">
      <c r="A442" s="1"/>
      <c r="B442" s="2"/>
      <c r="C442" s="2"/>
      <c r="D442" s="6"/>
      <c r="E442" s="2"/>
      <c r="F442" s="2"/>
      <c r="G442" s="4"/>
      <c r="H442" s="2"/>
    </row>
    <row r="443" spans="1:8" ht="12.75">
      <c r="A443" s="1"/>
      <c r="B443" s="2"/>
      <c r="C443" s="2"/>
      <c r="D443" s="6"/>
      <c r="E443" s="2"/>
      <c r="F443" s="2"/>
      <c r="G443" s="4"/>
      <c r="H443" s="2"/>
    </row>
    <row r="444" spans="1:8" ht="12.75">
      <c r="A444" s="1"/>
      <c r="B444" s="2"/>
      <c r="C444" s="2"/>
      <c r="D444" s="6"/>
      <c r="E444" s="2"/>
      <c r="F444" s="2"/>
      <c r="G444" s="4"/>
      <c r="H444" s="2"/>
    </row>
    <row r="445" spans="1:8" ht="12.75">
      <c r="A445" s="1"/>
      <c r="B445" s="2"/>
      <c r="C445" s="2"/>
      <c r="D445" s="6"/>
      <c r="E445" s="2"/>
      <c r="F445" s="2"/>
      <c r="G445" s="4"/>
      <c r="H445" s="2"/>
    </row>
    <row r="446" spans="1:8" ht="12.75">
      <c r="A446" s="1"/>
      <c r="B446" s="2"/>
      <c r="C446" s="2"/>
      <c r="D446" s="6"/>
      <c r="E446" s="2"/>
      <c r="F446" s="2"/>
      <c r="G446" s="4"/>
      <c r="H446" s="2"/>
    </row>
    <row r="447" spans="1:8" ht="12.75">
      <c r="A447" s="1"/>
      <c r="B447" s="2"/>
      <c r="C447" s="2"/>
      <c r="D447" s="6"/>
      <c r="E447" s="2"/>
      <c r="F447" s="2"/>
      <c r="G447" s="4"/>
      <c r="H447" s="2"/>
    </row>
    <row r="448" spans="1:8" ht="12.75">
      <c r="A448" s="1"/>
      <c r="B448" s="2"/>
      <c r="C448" s="2"/>
      <c r="D448" s="6"/>
      <c r="E448" s="2"/>
      <c r="F448" s="2"/>
      <c r="G448" s="4"/>
      <c r="H448" s="2"/>
    </row>
    <row r="449" spans="1:8" ht="12.75">
      <c r="A449" s="1"/>
      <c r="B449" s="2"/>
      <c r="C449" s="2"/>
      <c r="D449" s="6"/>
      <c r="E449" s="2"/>
      <c r="F449" s="2"/>
      <c r="G449" s="4"/>
      <c r="H449" s="2"/>
    </row>
    <row r="450" spans="1:8" ht="12.75">
      <c r="A450" s="1"/>
      <c r="B450" s="2"/>
      <c r="C450" s="2"/>
      <c r="D450" s="6"/>
      <c r="E450" s="2"/>
      <c r="F450" s="2"/>
      <c r="G450" s="4"/>
      <c r="H450" s="2"/>
    </row>
    <row r="451" spans="1:8" ht="12.75">
      <c r="A451" s="1"/>
      <c r="B451" s="2"/>
      <c r="C451" s="2"/>
      <c r="D451" s="6"/>
      <c r="E451" s="2"/>
      <c r="F451" s="2"/>
      <c r="G451" s="4"/>
      <c r="H451" s="2"/>
    </row>
    <row r="452" spans="1:8" ht="12.75">
      <c r="A452" s="1"/>
      <c r="B452" s="2"/>
      <c r="C452" s="2"/>
      <c r="D452" s="6"/>
      <c r="E452" s="2"/>
      <c r="F452" s="2"/>
      <c r="G452" s="4"/>
      <c r="H452" s="2"/>
    </row>
    <row r="453" spans="1:8" ht="12.75">
      <c r="A453" s="1"/>
      <c r="B453" s="2"/>
      <c r="C453" s="2"/>
      <c r="D453" s="6"/>
      <c r="E453" s="2"/>
      <c r="F453" s="2"/>
      <c r="G453" s="4"/>
      <c r="H453" s="2"/>
    </row>
    <row r="454" spans="1:8" ht="12.75">
      <c r="A454" s="1"/>
      <c r="B454" s="2"/>
      <c r="C454" s="2"/>
      <c r="D454" s="6"/>
      <c r="E454" s="2"/>
      <c r="F454" s="2"/>
      <c r="G454" s="4"/>
      <c r="H454" s="2"/>
    </row>
    <row r="455" spans="1:8" ht="12.75">
      <c r="A455" s="1"/>
      <c r="B455" s="2"/>
      <c r="C455" s="2"/>
      <c r="D455" s="6"/>
      <c r="E455" s="2"/>
      <c r="F455" s="2"/>
      <c r="G455" s="4"/>
      <c r="H455" s="2"/>
    </row>
    <row r="456" spans="1:8" ht="12.75">
      <c r="A456" s="1"/>
      <c r="B456" s="2"/>
      <c r="C456" s="2"/>
      <c r="D456" s="6"/>
      <c r="E456" s="2"/>
      <c r="F456" s="2"/>
      <c r="G456" s="4"/>
      <c r="H456" s="2"/>
    </row>
    <row r="457" spans="1:8" ht="12.75">
      <c r="A457" s="1"/>
      <c r="B457" s="2"/>
      <c r="C457" s="2"/>
      <c r="D457" s="6"/>
      <c r="E457" s="2"/>
      <c r="F457" s="2"/>
      <c r="G457" s="4"/>
      <c r="H457" s="2"/>
    </row>
    <row r="458" spans="1:8" ht="12.75">
      <c r="A458" s="1"/>
      <c r="B458" s="2"/>
      <c r="C458" s="2"/>
      <c r="D458" s="6"/>
      <c r="E458" s="2"/>
      <c r="F458" s="2"/>
      <c r="G458" s="4"/>
      <c r="H458" s="2"/>
    </row>
    <row r="459" spans="1:8" ht="12.75">
      <c r="A459" s="1"/>
      <c r="B459" s="2"/>
      <c r="C459" s="2"/>
      <c r="D459" s="6"/>
      <c r="E459" s="2"/>
      <c r="F459" s="2"/>
      <c r="G459" s="4"/>
      <c r="H459" s="2"/>
    </row>
    <row r="460" spans="1:8" ht="12.75">
      <c r="A460" s="1"/>
      <c r="B460" s="2"/>
      <c r="C460" s="2"/>
      <c r="D460" s="6"/>
      <c r="E460" s="2"/>
      <c r="F460" s="2"/>
      <c r="G460" s="4"/>
      <c r="H460" s="2"/>
    </row>
    <row r="461" spans="1:8" ht="12.75">
      <c r="A461" s="1"/>
      <c r="B461" s="2"/>
      <c r="C461" s="2"/>
      <c r="D461" s="6"/>
      <c r="E461" s="2"/>
      <c r="F461" s="2"/>
      <c r="G461" s="4"/>
      <c r="H461" s="2"/>
    </row>
    <row r="462" spans="1:8" ht="12.75">
      <c r="A462" s="1"/>
      <c r="B462" s="2"/>
      <c r="C462" s="2"/>
      <c r="D462" s="6"/>
      <c r="E462" s="2"/>
      <c r="F462" s="2"/>
      <c r="G462" s="4"/>
      <c r="H462" s="2"/>
    </row>
    <row r="463" spans="1:8" ht="12.75">
      <c r="A463" s="1"/>
      <c r="B463" s="2"/>
      <c r="C463" s="2"/>
      <c r="D463" s="6"/>
      <c r="E463" s="2"/>
      <c r="F463" s="2"/>
      <c r="G463" s="4"/>
      <c r="H463" s="2"/>
    </row>
    <row r="464" spans="1:8" ht="12.75">
      <c r="A464" s="1"/>
      <c r="B464" s="2"/>
      <c r="C464" s="2"/>
      <c r="D464" s="6"/>
      <c r="E464" s="2"/>
      <c r="F464" s="2"/>
      <c r="G464" s="4"/>
      <c r="H464" s="2"/>
    </row>
    <row r="465" spans="1:8" ht="12.75">
      <c r="A465" s="1"/>
      <c r="B465" s="2"/>
      <c r="C465" s="2"/>
      <c r="D465" s="6"/>
      <c r="E465" s="2"/>
      <c r="F465" s="2"/>
      <c r="G465" s="4"/>
      <c r="H465" s="2"/>
    </row>
    <row r="466" spans="1:8" ht="12.75">
      <c r="A466" s="1"/>
      <c r="B466" s="2"/>
      <c r="C466" s="2"/>
      <c r="D466" s="6"/>
      <c r="E466" s="2"/>
      <c r="F466" s="2"/>
      <c r="G466" s="4"/>
      <c r="H466" s="2"/>
    </row>
    <row r="467" spans="1:8" ht="12.75">
      <c r="A467" s="1"/>
      <c r="B467" s="2"/>
      <c r="C467" s="2"/>
      <c r="D467" s="6"/>
      <c r="E467" s="2"/>
      <c r="F467" s="2"/>
      <c r="G467" s="4"/>
      <c r="H467" s="2"/>
    </row>
    <row r="468" spans="1:8" ht="12.75">
      <c r="A468" s="1"/>
      <c r="B468" s="2"/>
      <c r="C468" s="2"/>
      <c r="D468" s="6"/>
      <c r="E468" s="2"/>
      <c r="F468" s="2"/>
      <c r="G468" s="4"/>
      <c r="H468" s="2"/>
    </row>
    <row r="469" spans="1:8" ht="12.75">
      <c r="A469" s="1"/>
      <c r="B469" s="2"/>
      <c r="C469" s="2"/>
      <c r="D469" s="6"/>
      <c r="E469" s="2"/>
      <c r="F469" s="2"/>
      <c r="G469" s="4"/>
      <c r="H469" s="2"/>
    </row>
    <row r="470" spans="1:8" ht="12.75">
      <c r="A470" s="1"/>
      <c r="B470" s="2"/>
      <c r="C470" s="2"/>
      <c r="D470" s="6"/>
      <c r="E470" s="2"/>
      <c r="F470" s="2"/>
      <c r="G470" s="4"/>
      <c r="H470" s="2"/>
    </row>
    <row r="471" spans="1:8" ht="12.75">
      <c r="A471" s="1"/>
      <c r="B471" s="2"/>
      <c r="C471" s="2"/>
      <c r="D471" s="6"/>
      <c r="E471" s="2"/>
      <c r="F471" s="2"/>
      <c r="G471" s="4"/>
      <c r="H471" s="2"/>
    </row>
    <row r="472" spans="1:8" ht="12.75">
      <c r="A472" s="1"/>
      <c r="B472" s="2"/>
      <c r="C472" s="2"/>
      <c r="D472" s="6"/>
      <c r="E472" s="2"/>
      <c r="F472" s="2"/>
      <c r="G472" s="4"/>
      <c r="H472" s="2"/>
    </row>
    <row r="473" spans="1:8" ht="12.75">
      <c r="A473" s="1"/>
      <c r="B473" s="2"/>
      <c r="C473" s="2"/>
      <c r="D473" s="6"/>
      <c r="E473" s="2"/>
      <c r="F473" s="2"/>
      <c r="G473" s="4"/>
      <c r="H473" s="2"/>
    </row>
    <row r="474" spans="1:8" ht="12.75">
      <c r="A474" s="1"/>
      <c r="B474" s="2"/>
      <c r="C474" s="2"/>
      <c r="D474" s="6"/>
      <c r="E474" s="2"/>
      <c r="F474" s="2"/>
      <c r="G474" s="4"/>
      <c r="H474" s="2"/>
    </row>
    <row r="475" spans="1:8" ht="12.75">
      <c r="A475" s="1"/>
      <c r="B475" s="2"/>
      <c r="C475" s="2"/>
      <c r="D475" s="6"/>
      <c r="E475" s="2"/>
      <c r="F475" s="2"/>
      <c r="G475" s="4"/>
      <c r="H475" s="2"/>
    </row>
    <row r="476" spans="1:8" ht="12.75">
      <c r="A476" s="1"/>
      <c r="B476" s="2"/>
      <c r="C476" s="2"/>
      <c r="D476" s="6"/>
      <c r="E476" s="2"/>
      <c r="F476" s="2"/>
      <c r="G476" s="4"/>
      <c r="H476" s="2"/>
    </row>
    <row r="477" spans="1:8" ht="12.75">
      <c r="A477" s="1"/>
      <c r="B477" s="2"/>
      <c r="C477" s="2"/>
      <c r="D477" s="6"/>
      <c r="E477" s="2"/>
      <c r="F477" s="2"/>
      <c r="G477" s="4"/>
      <c r="H477" s="2"/>
    </row>
    <row r="478" spans="1:8" ht="12.75">
      <c r="A478" s="1"/>
      <c r="B478" s="2"/>
      <c r="C478" s="2"/>
      <c r="D478" s="6"/>
      <c r="E478" s="2"/>
      <c r="F478" s="2"/>
      <c r="G478" s="4"/>
      <c r="H478" s="2"/>
    </row>
    <row r="479" spans="1:8" ht="12.75">
      <c r="A479" s="1"/>
      <c r="B479" s="2"/>
      <c r="C479" s="2"/>
      <c r="D479" s="6"/>
      <c r="E479" s="2"/>
      <c r="F479" s="2"/>
      <c r="G479" s="4"/>
      <c r="H479" s="2"/>
    </row>
    <row r="480" spans="1:8" ht="12.75">
      <c r="A480" s="1"/>
      <c r="B480" s="2"/>
      <c r="C480" s="2"/>
      <c r="D480" s="6"/>
      <c r="E480" s="2"/>
      <c r="F480" s="2"/>
      <c r="G480" s="4"/>
      <c r="H480" s="2"/>
    </row>
    <row r="481" spans="1:8" ht="12.75">
      <c r="A481" s="1"/>
      <c r="B481" s="2"/>
      <c r="C481" s="2"/>
      <c r="D481" s="6"/>
      <c r="E481" s="2"/>
      <c r="F481" s="2"/>
      <c r="G481" s="4"/>
      <c r="H481" s="2"/>
    </row>
    <row r="482" spans="1:8" ht="12.75">
      <c r="A482" s="1"/>
      <c r="B482" s="2"/>
      <c r="C482" s="2"/>
      <c r="D482" s="6"/>
      <c r="E482" s="2"/>
      <c r="F482" s="2"/>
      <c r="G482" s="4"/>
      <c r="H482" s="2"/>
    </row>
    <row r="483" spans="1:8" ht="12.75">
      <c r="A483" s="1"/>
      <c r="B483" s="2"/>
      <c r="C483" s="2"/>
      <c r="D483" s="6"/>
      <c r="E483" s="2"/>
      <c r="F483" s="2"/>
      <c r="G483" s="4"/>
      <c r="H483" s="2"/>
    </row>
    <row r="484" spans="1:8" ht="12.75">
      <c r="A484" s="1"/>
      <c r="B484" s="2"/>
      <c r="C484" s="2"/>
      <c r="D484" s="6"/>
      <c r="E484" s="2"/>
      <c r="F484" s="2"/>
      <c r="G484" s="4"/>
      <c r="H484" s="2"/>
    </row>
    <row r="485" spans="1:8" ht="12.75">
      <c r="A485" s="1"/>
      <c r="B485" s="2"/>
      <c r="C485" s="2"/>
      <c r="D485" s="6"/>
      <c r="E485" s="2"/>
      <c r="F485" s="2"/>
      <c r="G485" s="4"/>
      <c r="H485" s="2"/>
    </row>
    <row r="486" spans="1:8" ht="12.75">
      <c r="A486" s="1"/>
      <c r="B486" s="2"/>
      <c r="C486" s="2"/>
      <c r="D486" s="6"/>
      <c r="E486" s="2"/>
      <c r="F486" s="2"/>
      <c r="G486" s="4"/>
      <c r="H486" s="2"/>
    </row>
    <row r="487" spans="1:8" ht="12.75">
      <c r="A487" s="1"/>
      <c r="B487" s="2"/>
      <c r="C487" s="2"/>
      <c r="D487" s="6"/>
      <c r="E487" s="2"/>
      <c r="F487" s="2"/>
      <c r="G487" s="4"/>
      <c r="H487" s="2"/>
    </row>
    <row r="488" spans="1:8" ht="12.75">
      <c r="A488" s="1"/>
      <c r="B488" s="2"/>
      <c r="C488" s="2"/>
      <c r="D488" s="6"/>
      <c r="E488" s="2"/>
      <c r="F488" s="2"/>
      <c r="G488" s="4"/>
      <c r="H488" s="2"/>
    </row>
    <row r="489" spans="1:8" ht="12.75">
      <c r="A489" s="1"/>
      <c r="B489" s="2"/>
      <c r="C489" s="2"/>
      <c r="D489" s="6"/>
      <c r="E489" s="2"/>
      <c r="F489" s="2"/>
      <c r="G489" s="4"/>
      <c r="H489" s="2"/>
    </row>
    <row r="490" spans="1:8" ht="12.75">
      <c r="A490" s="1"/>
      <c r="B490" s="2"/>
      <c r="C490" s="2"/>
      <c r="D490" s="6"/>
      <c r="E490" s="2"/>
      <c r="F490" s="2"/>
      <c r="G490" s="4"/>
      <c r="H490" s="2"/>
    </row>
    <row r="491" spans="1:8" ht="12.75">
      <c r="A491" s="1"/>
      <c r="B491" s="2"/>
      <c r="C491" s="2"/>
      <c r="D491" s="6"/>
      <c r="E491" s="2"/>
      <c r="F491" s="2"/>
      <c r="G491" s="4"/>
      <c r="H491" s="2"/>
    </row>
    <row r="492" spans="1:8" ht="12.75">
      <c r="A492" s="1"/>
      <c r="B492" s="2"/>
      <c r="C492" s="2"/>
      <c r="D492" s="6"/>
      <c r="E492" s="2"/>
      <c r="F492" s="2"/>
      <c r="G492" s="4"/>
      <c r="H492" s="2"/>
    </row>
    <row r="493" spans="1:8" ht="12.75">
      <c r="A493" s="1"/>
      <c r="B493" s="2"/>
      <c r="C493" s="2"/>
      <c r="D493" s="6"/>
      <c r="E493" s="2"/>
      <c r="F493" s="2"/>
      <c r="G493" s="4"/>
      <c r="H493" s="2"/>
    </row>
    <row r="494" spans="1:8" ht="12.75">
      <c r="A494" s="1"/>
      <c r="B494" s="2"/>
      <c r="C494" s="2"/>
      <c r="D494" s="6"/>
      <c r="E494" s="2"/>
      <c r="F494" s="2"/>
      <c r="G494" s="4"/>
      <c r="H494" s="2"/>
    </row>
    <row r="495" spans="1:8" ht="12.75">
      <c r="A495" s="1"/>
      <c r="B495" s="2"/>
      <c r="C495" s="2"/>
      <c r="D495" s="6"/>
      <c r="E495" s="2"/>
      <c r="F495" s="2"/>
      <c r="G495" s="4"/>
      <c r="H495" s="2"/>
    </row>
    <row r="496" spans="1:8" ht="12.75">
      <c r="A496" s="1"/>
      <c r="B496" s="2"/>
      <c r="C496" s="2"/>
      <c r="D496" s="6"/>
      <c r="E496" s="2"/>
      <c r="F496" s="2"/>
      <c r="G496" s="4"/>
      <c r="H496" s="2"/>
    </row>
    <row r="497" spans="1:8" ht="12.75">
      <c r="A497" s="1"/>
      <c r="B497" s="2"/>
      <c r="C497" s="2"/>
      <c r="D497" s="6"/>
      <c r="E497" s="2"/>
      <c r="F497" s="2"/>
      <c r="G497" s="4"/>
      <c r="H497" s="2"/>
    </row>
    <row r="498" spans="1:8" ht="12.75">
      <c r="A498" s="1"/>
      <c r="B498" s="2"/>
      <c r="C498" s="2"/>
      <c r="D498" s="6"/>
      <c r="E498" s="2"/>
      <c r="F498" s="2"/>
      <c r="G498" s="4"/>
      <c r="H498" s="2"/>
    </row>
    <row r="499" spans="1:8" ht="12.75">
      <c r="A499" s="1"/>
      <c r="B499" s="2"/>
      <c r="C499" s="2"/>
      <c r="D499" s="6"/>
      <c r="E499" s="2"/>
      <c r="F499" s="2"/>
      <c r="G499" s="4"/>
      <c r="H499" s="2"/>
    </row>
    <row r="500" spans="1:8" ht="12.75">
      <c r="A500" s="1"/>
      <c r="B500" s="2"/>
      <c r="C500" s="2"/>
      <c r="D500" s="6"/>
      <c r="E500" s="2"/>
      <c r="F500" s="2"/>
      <c r="G500" s="4"/>
      <c r="H500" s="2"/>
    </row>
    <row r="501" spans="1:8" ht="12.75">
      <c r="A501" s="1"/>
      <c r="B501" s="2"/>
      <c r="C501" s="2"/>
      <c r="D501" s="6"/>
      <c r="E501" s="2"/>
      <c r="F501" s="2"/>
      <c r="G501" s="4"/>
      <c r="H501" s="2"/>
    </row>
    <row r="502" spans="1:8" ht="12.75">
      <c r="A502" s="1"/>
      <c r="B502" s="2"/>
      <c r="C502" s="2"/>
      <c r="D502" s="6"/>
      <c r="E502" s="2"/>
      <c r="F502" s="2"/>
      <c r="G502" s="4"/>
      <c r="H502" s="2"/>
    </row>
    <row r="503" spans="1:8" ht="12.75">
      <c r="A503" s="1"/>
      <c r="B503" s="2"/>
      <c r="C503" s="2"/>
      <c r="D503" s="6"/>
      <c r="E503" s="2"/>
      <c r="F503" s="2"/>
      <c r="G503" s="4"/>
      <c r="H503" s="2"/>
    </row>
    <row r="504" spans="1:8" ht="12.75">
      <c r="A504" s="1"/>
      <c r="B504" s="2"/>
      <c r="C504" s="2"/>
      <c r="D504" s="6"/>
      <c r="E504" s="2"/>
      <c r="F504" s="2"/>
      <c r="G504" s="4"/>
      <c r="H504" s="2"/>
    </row>
    <row r="505" spans="1:8" ht="12.75">
      <c r="A505" s="1"/>
      <c r="B505" s="2"/>
      <c r="C505" s="2"/>
      <c r="D505" s="6"/>
      <c r="E505" s="2"/>
      <c r="F505" s="2"/>
      <c r="G505" s="4"/>
      <c r="H505" s="2"/>
    </row>
    <row r="506" spans="1:8" ht="12.75">
      <c r="A506" s="1"/>
      <c r="B506" s="2"/>
      <c r="C506" s="2"/>
      <c r="D506" s="6"/>
      <c r="E506" s="2"/>
      <c r="F506" s="2"/>
      <c r="G506" s="4"/>
      <c r="H506" s="2"/>
    </row>
    <row r="507" spans="1:8" ht="12.75">
      <c r="A507" s="1"/>
      <c r="B507" s="2"/>
      <c r="C507" s="2"/>
      <c r="D507" s="6"/>
      <c r="E507" s="2"/>
      <c r="F507" s="2"/>
      <c r="G507" s="4"/>
      <c r="H507" s="2"/>
    </row>
    <row r="508" spans="1:8" ht="12.75">
      <c r="A508" s="1"/>
      <c r="B508" s="2"/>
      <c r="C508" s="2"/>
      <c r="D508" s="6"/>
      <c r="E508" s="2"/>
      <c r="F508" s="2"/>
      <c r="G508" s="4"/>
      <c r="H508" s="2"/>
    </row>
    <row r="509" spans="1:8" ht="12.75">
      <c r="A509" s="1"/>
      <c r="B509" s="2"/>
      <c r="C509" s="2"/>
      <c r="D509" s="6"/>
      <c r="E509" s="2"/>
      <c r="F509" s="2"/>
      <c r="G509" s="4"/>
      <c r="H509" s="2"/>
    </row>
    <row r="510" spans="1:8" ht="12.75">
      <c r="A510" s="1"/>
      <c r="B510" s="2"/>
      <c r="C510" s="2"/>
      <c r="D510" s="6"/>
      <c r="E510" s="2"/>
      <c r="F510" s="2"/>
      <c r="G510" s="4"/>
      <c r="H510" s="2"/>
    </row>
    <row r="511" spans="1:8" ht="12.75">
      <c r="A511" s="1"/>
      <c r="B511" s="2"/>
      <c r="C511" s="2"/>
      <c r="D511" s="6"/>
      <c r="E511" s="2"/>
      <c r="F511" s="2"/>
      <c r="G511" s="4"/>
      <c r="H511" s="2"/>
    </row>
    <row r="512" spans="1:8" ht="12.75">
      <c r="A512" s="1"/>
      <c r="B512" s="2"/>
      <c r="C512" s="2"/>
      <c r="D512" s="6"/>
      <c r="E512" s="2"/>
      <c r="F512" s="2"/>
      <c r="G512" s="4"/>
      <c r="H512" s="2"/>
    </row>
    <row r="513" spans="1:8" ht="12.75">
      <c r="A513" s="1"/>
      <c r="B513" s="2"/>
      <c r="C513" s="2"/>
      <c r="D513" s="6"/>
      <c r="E513" s="2"/>
      <c r="F513" s="2"/>
      <c r="G513" s="4"/>
      <c r="H513" s="2"/>
    </row>
    <row r="514" spans="1:8" ht="12.75">
      <c r="A514" s="1"/>
      <c r="B514" s="2"/>
      <c r="C514" s="2"/>
      <c r="D514" s="6"/>
      <c r="E514" s="2"/>
      <c r="F514" s="2"/>
      <c r="G514" s="4"/>
      <c r="H514" s="2"/>
    </row>
    <row r="515" spans="1:8" ht="12.75">
      <c r="A515" s="1"/>
      <c r="B515" s="2"/>
      <c r="C515" s="2"/>
      <c r="D515" s="6"/>
      <c r="E515" s="2"/>
      <c r="F515" s="2"/>
      <c r="G515" s="4"/>
      <c r="H515" s="2"/>
    </row>
    <row r="516" spans="1:8" ht="12.75">
      <c r="A516" s="1"/>
      <c r="B516" s="2"/>
      <c r="C516" s="2"/>
      <c r="D516" s="6"/>
      <c r="E516" s="2"/>
      <c r="F516" s="2"/>
      <c r="G516" s="4"/>
      <c r="H516" s="2"/>
    </row>
    <row r="517" spans="1:8" ht="12.75">
      <c r="A517" s="1"/>
      <c r="B517" s="2"/>
      <c r="C517" s="2"/>
      <c r="D517" s="6"/>
      <c r="E517" s="2"/>
      <c r="F517" s="2"/>
      <c r="G517" s="4"/>
      <c r="H517" s="2"/>
    </row>
    <row r="518" spans="1:8" ht="12.75">
      <c r="A518" s="1"/>
      <c r="B518" s="2"/>
      <c r="C518" s="2"/>
      <c r="D518" s="6"/>
      <c r="E518" s="2"/>
      <c r="F518" s="2"/>
      <c r="G518" s="4"/>
      <c r="H518" s="2"/>
    </row>
    <row r="519" spans="1:8" ht="12.75">
      <c r="A519" s="1"/>
      <c r="B519" s="2"/>
      <c r="C519" s="2"/>
      <c r="D519" s="6"/>
      <c r="E519" s="2"/>
      <c r="F519" s="2"/>
      <c r="G519" s="4"/>
      <c r="H519" s="2"/>
    </row>
    <row r="520" spans="1:8" ht="12.75">
      <c r="A520" s="1"/>
      <c r="B520" s="2"/>
      <c r="C520" s="2"/>
      <c r="D520" s="6"/>
      <c r="E520" s="2"/>
      <c r="F520" s="2"/>
      <c r="G520" s="4"/>
      <c r="H520" s="2"/>
    </row>
    <row r="521" spans="1:8" ht="12.75">
      <c r="A521" s="1"/>
      <c r="B521" s="2"/>
      <c r="C521" s="2"/>
      <c r="D521" s="6"/>
      <c r="E521" s="2"/>
      <c r="F521" s="2"/>
      <c r="G521" s="4"/>
      <c r="H521" s="2"/>
    </row>
    <row r="522" spans="1:8" ht="12.75">
      <c r="A522" s="1"/>
      <c r="B522" s="2"/>
      <c r="C522" s="2"/>
      <c r="D522" s="6"/>
      <c r="E522" s="2"/>
      <c r="F522" s="2"/>
      <c r="G522" s="4"/>
      <c r="H522" s="2"/>
    </row>
    <row r="523" spans="1:8" ht="12.75">
      <c r="A523" s="1"/>
      <c r="B523" s="2"/>
      <c r="C523" s="2"/>
      <c r="D523" s="6"/>
      <c r="E523" s="2"/>
      <c r="F523" s="2"/>
      <c r="G523" s="4"/>
      <c r="H523" s="2"/>
    </row>
    <row r="524" spans="1:8" ht="12.75">
      <c r="A524" s="1"/>
      <c r="B524" s="2"/>
      <c r="C524" s="2"/>
      <c r="D524" s="6"/>
      <c r="E524" s="2"/>
      <c r="F524" s="2"/>
      <c r="G524" s="4"/>
      <c r="H524" s="2"/>
    </row>
    <row r="525" spans="1:8" ht="12.75">
      <c r="A525" s="1"/>
      <c r="B525" s="2"/>
      <c r="C525" s="2"/>
      <c r="D525" s="6"/>
      <c r="E525" s="2"/>
      <c r="F525" s="2"/>
      <c r="G525" s="4"/>
      <c r="H525" s="2"/>
    </row>
    <row r="526" spans="1:8" ht="12.75">
      <c r="A526" s="1"/>
      <c r="B526" s="2"/>
      <c r="C526" s="2"/>
      <c r="D526" s="6"/>
      <c r="E526" s="2"/>
      <c r="F526" s="2"/>
      <c r="G526" s="4"/>
      <c r="H526" s="2"/>
    </row>
    <row r="527" spans="1:8" ht="12.75">
      <c r="A527" s="1"/>
      <c r="B527" s="2"/>
      <c r="C527" s="2"/>
      <c r="D527" s="6"/>
      <c r="E527" s="2"/>
      <c r="F527" s="2"/>
      <c r="G527" s="4"/>
      <c r="H527" s="2"/>
    </row>
    <row r="528" spans="1:8" ht="12.75">
      <c r="A528" s="1"/>
      <c r="B528" s="2"/>
      <c r="C528" s="2"/>
      <c r="D528" s="6"/>
      <c r="E528" s="2"/>
      <c r="F528" s="2"/>
      <c r="G528" s="4"/>
      <c r="H528" s="2"/>
    </row>
    <row r="529" spans="1:8" ht="12.75">
      <c r="A529" s="1"/>
      <c r="B529" s="2"/>
      <c r="C529" s="2"/>
      <c r="D529" s="6"/>
      <c r="E529" s="2"/>
      <c r="F529" s="2"/>
      <c r="G529" s="4"/>
      <c r="H529" s="2"/>
    </row>
    <row r="530" spans="1:8" ht="12.75">
      <c r="A530" s="1"/>
      <c r="B530" s="2"/>
      <c r="C530" s="2"/>
      <c r="D530" s="6"/>
      <c r="E530" s="2"/>
      <c r="F530" s="2"/>
      <c r="G530" s="4"/>
      <c r="H530" s="2"/>
    </row>
    <row r="531" spans="1:8" ht="12.75">
      <c r="A531" s="1"/>
      <c r="B531" s="2"/>
      <c r="C531" s="2"/>
      <c r="D531" s="6"/>
      <c r="E531" s="2"/>
      <c r="F531" s="2"/>
      <c r="G531" s="4"/>
      <c r="H531" s="2"/>
    </row>
    <row r="532" spans="1:8" ht="12.75">
      <c r="A532" s="1"/>
      <c r="B532" s="2"/>
      <c r="C532" s="2"/>
      <c r="D532" s="6"/>
      <c r="E532" s="2"/>
      <c r="F532" s="2"/>
      <c r="G532" s="4"/>
      <c r="H532" s="2"/>
    </row>
    <row r="533" spans="1:8" ht="12.75">
      <c r="A533" s="1"/>
      <c r="B533" s="2"/>
      <c r="C533" s="2"/>
      <c r="D533" s="6"/>
      <c r="E533" s="2"/>
      <c r="F533" s="2"/>
      <c r="G533" s="4"/>
      <c r="H533" s="2"/>
    </row>
    <row r="534" spans="1:8" ht="12.75">
      <c r="A534" s="1"/>
      <c r="B534" s="2"/>
      <c r="C534" s="2"/>
      <c r="D534" s="6"/>
      <c r="E534" s="2"/>
      <c r="F534" s="2"/>
      <c r="G534" s="4"/>
      <c r="H534" s="2"/>
    </row>
    <row r="535" spans="1:8" ht="12.75">
      <c r="A535" s="1"/>
      <c r="B535" s="2"/>
      <c r="C535" s="2"/>
      <c r="D535" s="6"/>
      <c r="E535" s="2"/>
      <c r="F535" s="2"/>
      <c r="G535" s="4"/>
      <c r="H535" s="2"/>
    </row>
    <row r="536" spans="1:8" ht="12.75">
      <c r="A536" s="1"/>
      <c r="B536" s="2"/>
      <c r="C536" s="2"/>
      <c r="D536" s="6"/>
      <c r="E536" s="2"/>
      <c r="F536" s="2"/>
      <c r="G536" s="4"/>
      <c r="H536" s="2"/>
    </row>
    <row r="537" spans="1:8" ht="12.75">
      <c r="A537" s="1"/>
      <c r="B537" s="2"/>
      <c r="C537" s="2"/>
      <c r="D537" s="6"/>
      <c r="E537" s="2"/>
      <c r="F537" s="2"/>
      <c r="G537" s="4"/>
      <c r="H537" s="2"/>
    </row>
    <row r="538" spans="1:8" ht="12.75">
      <c r="A538" s="1"/>
      <c r="B538" s="2"/>
      <c r="C538" s="2"/>
      <c r="D538" s="6"/>
      <c r="E538" s="2"/>
      <c r="F538" s="2"/>
      <c r="G538" s="4"/>
      <c r="H538" s="2"/>
    </row>
    <row r="539" spans="1:8" ht="12.75">
      <c r="A539" s="1"/>
      <c r="B539" s="2"/>
      <c r="C539" s="2"/>
      <c r="D539" s="6"/>
      <c r="E539" s="2"/>
      <c r="F539" s="2"/>
      <c r="G539" s="4"/>
      <c r="H539" s="2"/>
    </row>
    <row r="540" spans="1:8" ht="12.75">
      <c r="A540" s="1"/>
      <c r="B540" s="2"/>
      <c r="C540" s="2"/>
      <c r="D540" s="6"/>
      <c r="E540" s="2"/>
      <c r="F540" s="2"/>
      <c r="G540" s="4"/>
      <c r="H540" s="2"/>
    </row>
    <row r="541" spans="1:8" ht="12.75">
      <c r="A541" s="1"/>
      <c r="B541" s="2"/>
      <c r="C541" s="2"/>
      <c r="D541" s="6"/>
      <c r="E541" s="2"/>
      <c r="F541" s="2"/>
      <c r="G541" s="4"/>
      <c r="H541" s="2"/>
    </row>
    <row r="542" spans="1:8" ht="12.75">
      <c r="A542" s="1"/>
      <c r="B542" s="2"/>
      <c r="C542" s="2"/>
      <c r="D542" s="6"/>
      <c r="E542" s="2"/>
      <c r="F542" s="2"/>
      <c r="G542" s="4"/>
      <c r="H542" s="2"/>
    </row>
    <row r="543" spans="1:8" ht="12.75">
      <c r="A543" s="1"/>
      <c r="B543" s="2"/>
      <c r="C543" s="2"/>
      <c r="D543" s="6"/>
      <c r="E543" s="2"/>
      <c r="F543" s="2"/>
      <c r="G543" s="4"/>
      <c r="H543" s="2"/>
    </row>
    <row r="544" spans="1:8" ht="12.75">
      <c r="A544" s="1"/>
      <c r="B544" s="2"/>
      <c r="C544" s="2"/>
      <c r="D544" s="6"/>
      <c r="E544" s="2"/>
      <c r="F544" s="2"/>
      <c r="G544" s="4"/>
      <c r="H544" s="2"/>
    </row>
    <row r="545" spans="1:8" ht="12.75">
      <c r="A545" s="1"/>
      <c r="B545" s="2"/>
      <c r="C545" s="2"/>
      <c r="D545" s="6"/>
      <c r="E545" s="2"/>
      <c r="F545" s="2"/>
      <c r="G545" s="4"/>
      <c r="H545" s="2"/>
    </row>
    <row r="546" spans="1:8" ht="12.75">
      <c r="A546" s="1"/>
      <c r="B546" s="2"/>
      <c r="C546" s="2"/>
      <c r="D546" s="6"/>
      <c r="E546" s="2"/>
      <c r="F546" s="2"/>
      <c r="G546" s="4"/>
      <c r="H546" s="2"/>
    </row>
    <row r="547" spans="1:8" ht="12.75">
      <c r="A547" s="1"/>
      <c r="B547" s="2"/>
      <c r="C547" s="2"/>
      <c r="D547" s="6"/>
      <c r="E547" s="2"/>
      <c r="F547" s="2"/>
      <c r="G547" s="4"/>
      <c r="H547" s="2"/>
    </row>
    <row r="548" spans="1:8" ht="12.75">
      <c r="A548" s="1"/>
      <c r="B548" s="2"/>
      <c r="C548" s="2"/>
      <c r="D548" s="6"/>
      <c r="E548" s="2"/>
      <c r="F548" s="2"/>
      <c r="G548" s="4"/>
      <c r="H548" s="2"/>
    </row>
    <row r="549" spans="1:8" ht="12.75">
      <c r="A549" s="1"/>
      <c r="B549" s="2"/>
      <c r="C549" s="2"/>
      <c r="D549" s="6"/>
      <c r="E549" s="2"/>
      <c r="F549" s="2"/>
      <c r="G549" s="4"/>
      <c r="H549" s="2"/>
    </row>
    <row r="550" spans="1:8" ht="12.75">
      <c r="A550" s="1"/>
      <c r="B550" s="2"/>
      <c r="C550" s="2"/>
      <c r="D550" s="6"/>
      <c r="E550" s="2"/>
      <c r="F550" s="2"/>
      <c r="G550" s="4"/>
      <c r="H550" s="2"/>
    </row>
    <row r="551" spans="1:8" ht="12.75">
      <c r="A551" s="1"/>
      <c r="B551" s="2"/>
      <c r="C551" s="2"/>
      <c r="D551" s="6"/>
      <c r="E551" s="2"/>
      <c r="F551" s="2"/>
      <c r="G551" s="4"/>
      <c r="H551" s="2"/>
    </row>
    <row r="552" spans="1:8" ht="12.75">
      <c r="A552" s="1"/>
      <c r="B552" s="2"/>
      <c r="C552" s="2"/>
      <c r="D552" s="6"/>
      <c r="E552" s="2"/>
      <c r="F552" s="2"/>
      <c r="G552" s="4"/>
      <c r="H552" s="2"/>
    </row>
    <row r="553" spans="1:8" ht="12.75">
      <c r="A553" s="1"/>
      <c r="B553" s="2"/>
      <c r="C553" s="2"/>
      <c r="D553" s="6"/>
      <c r="E553" s="2"/>
      <c r="F553" s="2"/>
      <c r="G553" s="4"/>
      <c r="H553" s="2"/>
    </row>
    <row r="554" spans="1:8" ht="12.75">
      <c r="A554" s="1"/>
      <c r="B554" s="2"/>
      <c r="C554" s="2"/>
      <c r="D554" s="6"/>
      <c r="E554" s="2"/>
      <c r="F554" s="2"/>
      <c r="G554" s="4"/>
      <c r="H554" s="2"/>
    </row>
    <row r="555" spans="1:8" ht="12.75">
      <c r="A555" s="1"/>
      <c r="B555" s="2"/>
      <c r="C555" s="2"/>
      <c r="D555" s="6"/>
      <c r="E555" s="2"/>
      <c r="F555" s="2"/>
      <c r="G555" s="4"/>
      <c r="H555" s="2"/>
    </row>
    <row r="556" spans="1:8" ht="12.75">
      <c r="A556" s="1"/>
      <c r="B556" s="2"/>
      <c r="C556" s="2"/>
      <c r="D556" s="6"/>
      <c r="E556" s="2"/>
      <c r="F556" s="2"/>
      <c r="G556" s="4"/>
      <c r="H556" s="2"/>
    </row>
    <row r="557" spans="1:8" ht="12.75">
      <c r="A557" s="1"/>
      <c r="B557" s="2"/>
      <c r="C557" s="2"/>
      <c r="D557" s="6"/>
      <c r="E557" s="2"/>
      <c r="F557" s="2"/>
      <c r="G557" s="4"/>
      <c r="H557" s="2"/>
    </row>
    <row r="558" spans="1:8" ht="12.75">
      <c r="A558" s="1"/>
      <c r="B558" s="2"/>
      <c r="C558" s="2"/>
      <c r="D558" s="6"/>
      <c r="E558" s="2"/>
      <c r="F558" s="2"/>
      <c r="G558" s="4"/>
      <c r="H558" s="2"/>
    </row>
    <row r="559" spans="1:8" ht="12.75">
      <c r="A559" s="1"/>
      <c r="B559" s="2"/>
      <c r="C559" s="2"/>
      <c r="D559" s="6"/>
      <c r="E559" s="2"/>
      <c r="F559" s="2"/>
      <c r="G559" s="4"/>
      <c r="H559" s="2"/>
    </row>
    <row r="560" spans="1:8" ht="12.75">
      <c r="A560" s="1"/>
      <c r="B560" s="2"/>
      <c r="C560" s="2"/>
      <c r="D560" s="6"/>
      <c r="E560" s="2"/>
      <c r="F560" s="2"/>
      <c r="G560" s="4"/>
      <c r="H560" s="2"/>
    </row>
    <row r="561" spans="1:8" ht="12.75">
      <c r="A561" s="1"/>
      <c r="B561" s="2"/>
      <c r="C561" s="2"/>
      <c r="D561" s="6"/>
      <c r="E561" s="2"/>
      <c r="F561" s="2"/>
      <c r="G561" s="4"/>
      <c r="H561" s="2"/>
    </row>
    <row r="562" spans="1:8" ht="12.75">
      <c r="A562" s="1"/>
      <c r="B562" s="2"/>
      <c r="C562" s="2"/>
      <c r="D562" s="6"/>
      <c r="E562" s="2"/>
      <c r="F562" s="2"/>
      <c r="G562" s="4"/>
      <c r="H562" s="2"/>
    </row>
    <row r="563" spans="1:8" ht="12.75">
      <c r="A563" s="1"/>
      <c r="B563" s="2"/>
      <c r="C563" s="2"/>
      <c r="D563" s="6"/>
      <c r="E563" s="2"/>
      <c r="F563" s="2"/>
      <c r="G563" s="4"/>
      <c r="H563" s="2"/>
    </row>
    <row r="564" spans="1:8" ht="12.75">
      <c r="A564" s="1"/>
      <c r="B564" s="2"/>
      <c r="C564" s="2"/>
      <c r="D564" s="6"/>
      <c r="E564" s="2"/>
      <c r="F564" s="2"/>
      <c r="G564" s="4"/>
      <c r="H564" s="2"/>
    </row>
    <row r="565" spans="1:8" ht="12.75">
      <c r="A565" s="1"/>
      <c r="B565" s="2"/>
      <c r="C565" s="2"/>
      <c r="D565" s="6"/>
      <c r="E565" s="2"/>
      <c r="F565" s="2"/>
      <c r="G565" s="4"/>
      <c r="H565" s="2"/>
    </row>
    <row r="566" spans="1:8" ht="12.75">
      <c r="A566" s="1"/>
      <c r="B566" s="2"/>
      <c r="C566" s="2"/>
      <c r="D566" s="6"/>
      <c r="E566" s="2"/>
      <c r="F566" s="2"/>
      <c r="G566" s="4"/>
      <c r="H566" s="2"/>
    </row>
    <row r="567" spans="1:8" ht="12.75">
      <c r="A567" s="1"/>
      <c r="B567" s="2"/>
      <c r="C567" s="2"/>
      <c r="D567" s="6"/>
      <c r="E567" s="2"/>
      <c r="F567" s="2"/>
      <c r="G567" s="4"/>
      <c r="H567" s="2"/>
    </row>
    <row r="568" spans="1:8" ht="12.75">
      <c r="A568" s="1"/>
      <c r="B568" s="2"/>
      <c r="C568" s="2"/>
      <c r="D568" s="6"/>
      <c r="E568" s="2"/>
      <c r="F568" s="2"/>
      <c r="G568" s="4"/>
      <c r="H568" s="2"/>
    </row>
    <row r="569" spans="1:8" ht="12.75">
      <c r="A569" s="1"/>
      <c r="B569" s="2"/>
      <c r="C569" s="2"/>
      <c r="D569" s="6"/>
      <c r="E569" s="2"/>
      <c r="F569" s="2"/>
      <c r="G569" s="4"/>
      <c r="H569" s="2"/>
    </row>
    <row r="570" spans="1:8" ht="12.75">
      <c r="A570" s="1"/>
      <c r="B570" s="2"/>
      <c r="C570" s="2"/>
      <c r="D570" s="6"/>
      <c r="E570" s="2"/>
      <c r="F570" s="2"/>
      <c r="G570" s="4"/>
      <c r="H570" s="2"/>
    </row>
    <row r="571" spans="1:8" ht="12.75">
      <c r="A571" s="1"/>
      <c r="B571" s="2"/>
      <c r="C571" s="2"/>
      <c r="D571" s="6"/>
      <c r="E571" s="2"/>
      <c r="F571" s="2"/>
      <c r="G571" s="4"/>
      <c r="H571" s="2"/>
    </row>
    <row r="572" spans="1:8" ht="12.75">
      <c r="A572" s="1"/>
      <c r="B572" s="2"/>
      <c r="C572" s="2"/>
      <c r="D572" s="6"/>
      <c r="E572" s="2"/>
      <c r="F572" s="2"/>
      <c r="G572" s="4"/>
      <c r="H572" s="2"/>
    </row>
    <row r="573" spans="1:8" ht="12.75">
      <c r="A573" s="1"/>
      <c r="B573" s="2"/>
      <c r="C573" s="2"/>
      <c r="D573" s="6"/>
      <c r="E573" s="2"/>
      <c r="F573" s="2"/>
      <c r="G573" s="4"/>
      <c r="H573" s="2"/>
    </row>
    <row r="574" spans="1:8" ht="12.75">
      <c r="A574" s="1"/>
      <c r="B574" s="2"/>
      <c r="C574" s="2"/>
      <c r="D574" s="6"/>
      <c r="E574" s="2"/>
      <c r="F574" s="2"/>
      <c r="G574" s="4"/>
      <c r="H574" s="2"/>
    </row>
    <row r="575" spans="1:8" ht="12.75">
      <c r="A575" s="1"/>
      <c r="B575" s="2"/>
      <c r="C575" s="2"/>
      <c r="D575" s="6"/>
      <c r="E575" s="2"/>
      <c r="F575" s="2"/>
      <c r="G575" s="4"/>
      <c r="H575" s="2"/>
    </row>
    <row r="576" spans="1:8" ht="12.75">
      <c r="A576" s="1"/>
      <c r="B576" s="2"/>
      <c r="C576" s="2"/>
      <c r="D576" s="6"/>
      <c r="E576" s="2"/>
      <c r="F576" s="2"/>
      <c r="G576" s="4"/>
      <c r="H576" s="2"/>
    </row>
    <row r="577" spans="1:8" ht="12.75">
      <c r="A577" s="1"/>
      <c r="B577" s="2"/>
      <c r="C577" s="2"/>
      <c r="D577" s="6"/>
      <c r="E577" s="2"/>
      <c r="F577" s="2"/>
      <c r="G577" s="4"/>
      <c r="H577" s="2"/>
    </row>
    <row r="578" spans="1:8" ht="12.75">
      <c r="A578" s="1"/>
      <c r="B578" s="2"/>
      <c r="C578" s="2"/>
      <c r="D578" s="6"/>
      <c r="E578" s="2"/>
      <c r="F578" s="2"/>
      <c r="G578" s="4"/>
      <c r="H578" s="2"/>
    </row>
    <row r="579" spans="1:8" ht="12.75">
      <c r="A579" s="1"/>
      <c r="B579" s="2"/>
      <c r="C579" s="2"/>
      <c r="D579" s="6"/>
      <c r="E579" s="2"/>
      <c r="F579" s="2"/>
      <c r="G579" s="4"/>
      <c r="H579" s="2"/>
    </row>
    <row r="580" spans="1:8" ht="12.75">
      <c r="A580" s="1"/>
      <c r="B580" s="2"/>
      <c r="C580" s="2"/>
      <c r="D580" s="6"/>
      <c r="E580" s="2"/>
      <c r="F580" s="2"/>
      <c r="G580" s="4"/>
      <c r="H580" s="2"/>
    </row>
    <row r="581" spans="1:8" ht="12.75">
      <c r="A581" s="1"/>
      <c r="B581" s="2"/>
      <c r="C581" s="2"/>
      <c r="D581" s="6"/>
      <c r="E581" s="2"/>
      <c r="F581" s="2"/>
      <c r="G581" s="4"/>
      <c r="H581" s="2"/>
    </row>
    <row r="582" spans="1:8" ht="12.75">
      <c r="A582" s="1"/>
      <c r="B582" s="2"/>
      <c r="C582" s="2"/>
      <c r="D582" s="6"/>
      <c r="E582" s="2"/>
      <c r="F582" s="2"/>
      <c r="G582" s="4"/>
      <c r="H582" s="2"/>
    </row>
    <row r="583" spans="1:8" ht="12.75">
      <c r="A583" s="1"/>
      <c r="B583" s="2"/>
      <c r="C583" s="2"/>
      <c r="D583" s="6"/>
      <c r="E583" s="2"/>
      <c r="F583" s="2"/>
      <c r="G583" s="4"/>
      <c r="H583" s="2"/>
    </row>
    <row r="584" spans="1:8" ht="12.75">
      <c r="A584" s="1"/>
      <c r="B584" s="2"/>
      <c r="C584" s="2"/>
      <c r="D584" s="6"/>
      <c r="E584" s="2"/>
      <c r="F584" s="2"/>
      <c r="G584" s="4"/>
      <c r="H584" s="2"/>
    </row>
    <row r="585" spans="1:8" ht="12.75">
      <c r="A585" s="1"/>
      <c r="B585" s="2"/>
      <c r="C585" s="2"/>
      <c r="D585" s="6"/>
      <c r="E585" s="2"/>
      <c r="F585" s="2"/>
      <c r="G585" s="4"/>
      <c r="H585" s="2"/>
    </row>
    <row r="586" spans="1:8" ht="12.75">
      <c r="A586" s="1"/>
      <c r="B586" s="2"/>
      <c r="C586" s="2"/>
      <c r="D586" s="6"/>
      <c r="E586" s="2"/>
      <c r="F586" s="2"/>
      <c r="G586" s="4"/>
      <c r="H586" s="2"/>
    </row>
    <row r="587" spans="1:8" ht="12.75">
      <c r="A587" s="1"/>
      <c r="B587" s="2"/>
      <c r="C587" s="2"/>
      <c r="D587" s="6"/>
      <c r="E587" s="2"/>
      <c r="F587" s="2"/>
      <c r="G587" s="4"/>
      <c r="H587" s="2"/>
    </row>
    <row r="588" spans="1:8" ht="12.75">
      <c r="A588" s="1"/>
      <c r="B588" s="2"/>
      <c r="C588" s="2"/>
      <c r="D588" s="6"/>
      <c r="E588" s="2"/>
      <c r="F588" s="2"/>
      <c r="G588" s="4"/>
      <c r="H588" s="2"/>
    </row>
    <row r="589" spans="1:8" ht="12.75">
      <c r="A589" s="1"/>
      <c r="B589" s="2"/>
      <c r="C589" s="2"/>
      <c r="D589" s="6"/>
      <c r="E589" s="2"/>
      <c r="F589" s="2"/>
      <c r="G589" s="4"/>
      <c r="H589" s="2"/>
    </row>
    <row r="590" spans="1:8" ht="12.75">
      <c r="A590" s="1"/>
      <c r="B590" s="2"/>
      <c r="C590" s="2"/>
      <c r="D590" s="6"/>
      <c r="E590" s="2"/>
      <c r="F590" s="2"/>
      <c r="G590" s="4"/>
      <c r="H590" s="2"/>
    </row>
    <row r="591" spans="1:8" ht="12.75">
      <c r="A591" s="1"/>
      <c r="B591" s="2"/>
      <c r="C591" s="2"/>
      <c r="D591" s="6"/>
      <c r="E591" s="2"/>
      <c r="F591" s="2"/>
      <c r="G591" s="4"/>
      <c r="H591" s="2"/>
    </row>
    <row r="592" spans="1:8" ht="12.75">
      <c r="A592" s="1"/>
      <c r="B592" s="2"/>
      <c r="C592" s="2"/>
      <c r="D592" s="6"/>
      <c r="E592" s="2"/>
      <c r="F592" s="2"/>
      <c r="G592" s="4"/>
      <c r="H592" s="2"/>
    </row>
    <row r="593" spans="1:8" ht="12.75">
      <c r="A593" s="1"/>
      <c r="B593" s="2"/>
      <c r="C593" s="2"/>
      <c r="D593" s="6"/>
      <c r="E593" s="2"/>
      <c r="F593" s="2"/>
      <c r="G593" s="4"/>
      <c r="H593" s="2"/>
    </row>
    <row r="594" spans="1:8" ht="12.75">
      <c r="A594" s="1"/>
      <c r="B594" s="2"/>
      <c r="C594" s="2"/>
      <c r="D594" s="6"/>
      <c r="E594" s="2"/>
      <c r="F594" s="2"/>
      <c r="G594" s="4"/>
      <c r="H594" s="2"/>
    </row>
    <row r="595" spans="1:8" ht="12.75">
      <c r="A595" s="1"/>
      <c r="B595" s="2"/>
      <c r="C595" s="2"/>
      <c r="D595" s="6"/>
      <c r="E595" s="2"/>
      <c r="F595" s="2"/>
      <c r="G595" s="4"/>
      <c r="H595" s="2"/>
    </row>
    <row r="596" spans="1:8" ht="12.75">
      <c r="A596" s="1"/>
      <c r="B596" s="2"/>
      <c r="C596" s="2"/>
      <c r="D596" s="6"/>
      <c r="E596" s="2"/>
      <c r="F596" s="2"/>
      <c r="G596" s="4"/>
      <c r="H596" s="2"/>
    </row>
    <row r="597" spans="1:8" ht="12.75">
      <c r="A597" s="1"/>
      <c r="B597" s="2"/>
      <c r="C597" s="2"/>
      <c r="D597" s="6"/>
      <c r="E597" s="2"/>
      <c r="F597" s="2"/>
      <c r="G597" s="4"/>
      <c r="H597" s="2"/>
    </row>
    <row r="598" spans="1:8" ht="12.75">
      <c r="A598" s="1"/>
      <c r="B598" s="2"/>
      <c r="C598" s="2"/>
      <c r="D598" s="6"/>
      <c r="E598" s="2"/>
      <c r="F598" s="2"/>
      <c r="G598" s="4"/>
      <c r="H598" s="2"/>
    </row>
    <row r="599" spans="1:8" ht="12.75">
      <c r="A599" s="1"/>
      <c r="B599" s="2"/>
      <c r="C599" s="2"/>
      <c r="D599" s="6"/>
      <c r="E599" s="2"/>
      <c r="F599" s="2"/>
      <c r="G599" s="4"/>
      <c r="H599" s="2"/>
    </row>
    <row r="600" spans="1:8" ht="12.75">
      <c r="A600" s="1"/>
      <c r="B600" s="2"/>
      <c r="C600" s="2"/>
      <c r="D600" s="6"/>
      <c r="E600" s="2"/>
      <c r="F600" s="2"/>
      <c r="G600" s="4"/>
      <c r="H600" s="2"/>
    </row>
    <row r="601" spans="1:8" ht="12.75">
      <c r="A601" s="1"/>
      <c r="B601" s="2"/>
      <c r="C601" s="2"/>
      <c r="D601" s="6"/>
      <c r="E601" s="2"/>
      <c r="F601" s="2"/>
      <c r="G601" s="4"/>
      <c r="H601" s="2"/>
    </row>
    <row r="602" spans="1:8" ht="12.75">
      <c r="A602" s="1"/>
      <c r="B602" s="2"/>
      <c r="C602" s="2"/>
      <c r="D602" s="6"/>
      <c r="E602" s="2"/>
      <c r="F602" s="2"/>
      <c r="G602" s="4"/>
      <c r="H602" s="2"/>
    </row>
    <row r="603" spans="1:8" ht="12.75">
      <c r="A603" s="1"/>
      <c r="B603" s="2"/>
      <c r="C603" s="2"/>
      <c r="D603" s="6"/>
      <c r="E603" s="2"/>
      <c r="F603" s="2"/>
      <c r="G603" s="4"/>
      <c r="H603" s="2"/>
    </row>
    <row r="604" spans="1:8" ht="12.75">
      <c r="A604" s="1"/>
      <c r="B604" s="2"/>
      <c r="C604" s="2"/>
      <c r="D604" s="6"/>
      <c r="E604" s="2"/>
      <c r="F604" s="2"/>
      <c r="G604" s="4"/>
      <c r="H604" s="2"/>
    </row>
    <row r="605" spans="1:8" ht="12.75">
      <c r="A605" s="1"/>
      <c r="B605" s="2"/>
      <c r="C605" s="2"/>
      <c r="D605" s="6"/>
      <c r="E605" s="2"/>
      <c r="F605" s="2"/>
      <c r="G605" s="4"/>
      <c r="H605" s="2"/>
    </row>
    <row r="606" spans="1:8" ht="12.75">
      <c r="A606" s="1"/>
      <c r="B606" s="2"/>
      <c r="C606" s="2"/>
      <c r="D606" s="6"/>
      <c r="E606" s="2"/>
      <c r="F606" s="2"/>
      <c r="G606" s="4"/>
      <c r="H606" s="2"/>
    </row>
    <row r="607" spans="1:8" ht="12.75">
      <c r="A607" s="1"/>
      <c r="B607" s="2"/>
      <c r="C607" s="2"/>
      <c r="D607" s="6"/>
      <c r="E607" s="2"/>
      <c r="F607" s="2"/>
      <c r="G607" s="4"/>
      <c r="H607" s="2"/>
    </row>
    <row r="608" spans="1:8" ht="12.75">
      <c r="A608" s="1"/>
      <c r="B608" s="2"/>
      <c r="C608" s="2"/>
      <c r="D608" s="6"/>
      <c r="E608" s="2"/>
      <c r="F608" s="2"/>
      <c r="G608" s="4"/>
      <c r="H608" s="2"/>
    </row>
    <row r="609" spans="1:8" ht="12.75">
      <c r="A609" s="1"/>
      <c r="B609" s="2"/>
      <c r="C609" s="2"/>
      <c r="D609" s="6"/>
      <c r="E609" s="2"/>
      <c r="F609" s="2"/>
      <c r="G609" s="4"/>
      <c r="H609" s="2"/>
    </row>
    <row r="610" spans="1:8" ht="12.75">
      <c r="A610" s="1"/>
      <c r="B610" s="2"/>
      <c r="C610" s="2"/>
      <c r="D610" s="6"/>
      <c r="E610" s="2"/>
      <c r="F610" s="2"/>
      <c r="G610" s="4"/>
      <c r="H610" s="2"/>
    </row>
    <row r="611" spans="1:8" ht="12.75">
      <c r="A611" s="1"/>
      <c r="B611" s="2"/>
      <c r="C611" s="2"/>
      <c r="D611" s="6"/>
      <c r="E611" s="2"/>
      <c r="F611" s="2"/>
      <c r="G611" s="4"/>
      <c r="H611" s="2"/>
    </row>
    <row r="612" spans="1:8" ht="12.75">
      <c r="A612" s="1"/>
      <c r="B612" s="2"/>
      <c r="C612" s="2"/>
      <c r="D612" s="6"/>
      <c r="E612" s="2"/>
      <c r="F612" s="2"/>
      <c r="G612" s="4"/>
      <c r="H612" s="2"/>
    </row>
    <row r="613" spans="1:8" ht="12.75">
      <c r="A613" s="1"/>
      <c r="B613" s="2"/>
      <c r="C613" s="2"/>
      <c r="D613" s="6"/>
      <c r="E613" s="2"/>
      <c r="F613" s="2"/>
      <c r="G613" s="4"/>
      <c r="H613" s="2"/>
    </row>
    <row r="614" spans="1:8" ht="12.75">
      <c r="A614" s="1"/>
      <c r="B614" s="2"/>
      <c r="C614" s="2"/>
      <c r="D614" s="6"/>
      <c r="E614" s="2"/>
      <c r="F614" s="2"/>
      <c r="G614" s="4"/>
      <c r="H614" s="2"/>
    </row>
    <row r="615" spans="1:8" ht="12.75">
      <c r="A615" s="1"/>
      <c r="B615" s="2"/>
      <c r="C615" s="2"/>
      <c r="D615" s="6"/>
      <c r="E615" s="2"/>
      <c r="F615" s="2"/>
      <c r="G615" s="4"/>
      <c r="H615" s="2"/>
    </row>
    <row r="616" spans="1:8" ht="12.75">
      <c r="A616" s="1"/>
      <c r="B616" s="2"/>
      <c r="C616" s="2"/>
      <c r="D616" s="6"/>
      <c r="E616" s="2"/>
      <c r="F616" s="2"/>
      <c r="G616" s="4"/>
      <c r="H616" s="2"/>
    </row>
    <row r="617" spans="1:8" ht="12.75">
      <c r="A617" s="1"/>
      <c r="B617" s="2"/>
      <c r="C617" s="2"/>
      <c r="D617" s="6"/>
      <c r="E617" s="2"/>
      <c r="F617" s="2"/>
      <c r="G617" s="4"/>
      <c r="H617" s="2"/>
    </row>
    <row r="618" spans="1:8" ht="12.75">
      <c r="A618" s="1"/>
      <c r="B618" s="2"/>
      <c r="C618" s="2"/>
      <c r="D618" s="6"/>
      <c r="E618" s="2"/>
      <c r="F618" s="2"/>
      <c r="G618" s="4"/>
      <c r="H618" s="2"/>
    </row>
    <row r="619" spans="1:8" ht="12.75">
      <c r="A619" s="1"/>
      <c r="B619" s="2"/>
      <c r="C619" s="2"/>
      <c r="D619" s="6"/>
      <c r="E619" s="2"/>
      <c r="F619" s="2"/>
      <c r="G619" s="4"/>
      <c r="H619" s="2"/>
    </row>
    <row r="620" spans="1:8" ht="12.75">
      <c r="A620" s="1"/>
      <c r="B620" s="2"/>
      <c r="C620" s="2"/>
      <c r="D620" s="6"/>
      <c r="E620" s="2"/>
      <c r="F620" s="2"/>
      <c r="G620" s="4"/>
      <c r="H620" s="2"/>
    </row>
    <row r="621" spans="1:8" ht="12.75">
      <c r="A621" s="1"/>
      <c r="B621" s="2"/>
      <c r="C621" s="2"/>
      <c r="D621" s="6"/>
      <c r="E621" s="2"/>
      <c r="F621" s="2"/>
      <c r="G621" s="4"/>
      <c r="H621" s="2"/>
    </row>
    <row r="622" spans="1:8" ht="12.75">
      <c r="A622" s="1"/>
      <c r="B622" s="2"/>
      <c r="C622" s="2"/>
      <c r="D622" s="6"/>
      <c r="E622" s="2"/>
      <c r="F622" s="2"/>
      <c r="G622" s="4"/>
      <c r="H622" s="2"/>
    </row>
    <row r="623" spans="1:8" ht="12.75">
      <c r="A623" s="1"/>
      <c r="B623" s="2"/>
      <c r="C623" s="2"/>
      <c r="D623" s="6"/>
      <c r="E623" s="2"/>
      <c r="F623" s="2"/>
      <c r="G623" s="4"/>
      <c r="H623" s="2"/>
    </row>
    <row r="624" spans="1:8" ht="12.75">
      <c r="A624" s="1"/>
      <c r="B624" s="2"/>
      <c r="C624" s="2"/>
      <c r="D624" s="6"/>
      <c r="E624" s="2"/>
      <c r="F624" s="2"/>
      <c r="G624" s="4"/>
      <c r="H624" s="2"/>
    </row>
    <row r="625" spans="1:8" ht="12.75">
      <c r="A625" s="1"/>
      <c r="B625" s="2"/>
      <c r="C625" s="2"/>
      <c r="D625" s="6"/>
      <c r="E625" s="2"/>
      <c r="F625" s="2"/>
      <c r="G625" s="4"/>
      <c r="H625" s="2"/>
    </row>
    <row r="626" spans="1:8" ht="12.75">
      <c r="A626" s="1"/>
      <c r="B626" s="2"/>
      <c r="C626" s="2"/>
      <c r="D626" s="6"/>
      <c r="E626" s="2"/>
      <c r="F626" s="2"/>
      <c r="G626" s="4"/>
      <c r="H626" s="2"/>
    </row>
    <row r="627" spans="1:8" ht="12.75">
      <c r="A627" s="1"/>
      <c r="B627" s="2"/>
      <c r="C627" s="2"/>
      <c r="D627" s="6"/>
      <c r="E627" s="2"/>
      <c r="F627" s="2"/>
      <c r="G627" s="4"/>
      <c r="H627" s="2"/>
    </row>
    <row r="628" spans="1:8" ht="12.75">
      <c r="A628" s="1"/>
      <c r="B628" s="2"/>
      <c r="C628" s="2"/>
      <c r="D628" s="6"/>
      <c r="E628" s="2"/>
      <c r="F628" s="2"/>
      <c r="G628" s="4"/>
      <c r="H628" s="2"/>
    </row>
    <row r="629" spans="1:8" ht="12.75">
      <c r="A629" s="1"/>
      <c r="B629" s="2"/>
      <c r="C629" s="2"/>
      <c r="D629" s="6"/>
      <c r="E629" s="2"/>
      <c r="F629" s="2"/>
      <c r="G629" s="4"/>
      <c r="H629" s="2"/>
    </row>
    <row r="630" spans="1:8" ht="12.75">
      <c r="A630" s="1"/>
      <c r="B630" s="2"/>
      <c r="C630" s="2"/>
      <c r="D630" s="6"/>
      <c r="E630" s="2"/>
      <c r="F630" s="2"/>
      <c r="G630" s="4"/>
      <c r="H630" s="2"/>
    </row>
    <row r="631" spans="1:8" ht="12.75">
      <c r="A631" s="1"/>
      <c r="B631" s="2"/>
      <c r="C631" s="2"/>
      <c r="D631" s="6"/>
      <c r="E631" s="2"/>
      <c r="F631" s="2"/>
      <c r="G631" s="4"/>
      <c r="H631" s="2"/>
    </row>
    <row r="632" spans="1:8" ht="12.75">
      <c r="A632" s="1"/>
      <c r="B632" s="2"/>
      <c r="C632" s="2"/>
      <c r="D632" s="6"/>
      <c r="E632" s="2"/>
      <c r="F632" s="2"/>
      <c r="G632" s="4"/>
      <c r="H632" s="2"/>
    </row>
    <row r="633" spans="1:8" ht="12.75">
      <c r="A633" s="1"/>
      <c r="B633" s="2"/>
      <c r="C633" s="2"/>
      <c r="D633" s="6"/>
      <c r="E633" s="2"/>
      <c r="F633" s="2"/>
      <c r="G633" s="4"/>
      <c r="H633" s="2"/>
    </row>
    <row r="634" spans="1:8" ht="12.75">
      <c r="A634" s="1"/>
      <c r="B634" s="2"/>
      <c r="C634" s="2"/>
      <c r="D634" s="6"/>
      <c r="E634" s="2"/>
      <c r="F634" s="2"/>
      <c r="G634" s="4"/>
      <c r="H634" s="2"/>
    </row>
    <row r="635" spans="1:8" ht="12.75">
      <c r="A635" s="1"/>
      <c r="B635" s="2"/>
      <c r="C635" s="2"/>
      <c r="D635" s="6"/>
      <c r="E635" s="2"/>
      <c r="F635" s="2"/>
      <c r="G635" s="4"/>
      <c r="H635" s="2"/>
    </row>
    <row r="636" spans="1:8" ht="12.75">
      <c r="A636" s="1"/>
      <c r="B636" s="2"/>
      <c r="C636" s="2"/>
      <c r="D636" s="6"/>
      <c r="E636" s="2"/>
      <c r="F636" s="2"/>
      <c r="G636" s="4"/>
      <c r="H636" s="2"/>
    </row>
    <row r="637" spans="1:8" ht="12.75">
      <c r="A637" s="1"/>
      <c r="B637" s="2"/>
      <c r="C637" s="2"/>
      <c r="D637" s="6"/>
      <c r="E637" s="2"/>
      <c r="F637" s="2"/>
      <c r="G637" s="4"/>
      <c r="H637" s="2"/>
    </row>
    <row r="638" spans="1:8" ht="12.75">
      <c r="A638" s="1"/>
      <c r="B638" s="2"/>
      <c r="C638" s="2"/>
      <c r="D638" s="6"/>
      <c r="E638" s="2"/>
      <c r="F638" s="2"/>
      <c r="G638" s="4"/>
      <c r="H638" s="2"/>
    </row>
    <row r="639" spans="1:8" ht="12.75">
      <c r="A639" s="1"/>
      <c r="B639" s="2"/>
      <c r="C639" s="2"/>
      <c r="D639" s="6"/>
      <c r="E639" s="2"/>
      <c r="F639" s="2"/>
      <c r="G639" s="4"/>
      <c r="H639" s="2"/>
    </row>
    <row r="640" spans="1:8" ht="12.75">
      <c r="A640" s="1"/>
      <c r="B640" s="2"/>
      <c r="C640" s="2"/>
      <c r="D640" s="6"/>
      <c r="E640" s="2"/>
      <c r="F640" s="2"/>
      <c r="G640" s="4"/>
      <c r="H640" s="2"/>
    </row>
    <row r="641" spans="1:8" ht="12.75">
      <c r="A641" s="1"/>
      <c r="B641" s="2"/>
      <c r="C641" s="2"/>
      <c r="D641" s="6"/>
      <c r="E641" s="2"/>
      <c r="F641" s="2"/>
      <c r="G641" s="4"/>
      <c r="H641" s="2"/>
    </row>
    <row r="642" spans="1:8" ht="12.75">
      <c r="A642" s="1"/>
      <c r="B642" s="2"/>
      <c r="C642" s="2"/>
      <c r="D642" s="6"/>
      <c r="E642" s="2"/>
      <c r="F642" s="2"/>
      <c r="G642" s="4"/>
      <c r="H642" s="2"/>
    </row>
    <row r="643" spans="1:8" ht="12.75">
      <c r="A643" s="1"/>
      <c r="B643" s="2"/>
      <c r="C643" s="2"/>
      <c r="D643" s="6"/>
      <c r="E643" s="2"/>
      <c r="F643" s="2"/>
      <c r="G643" s="4"/>
      <c r="H643" s="2"/>
    </row>
    <row r="644" spans="1:8" ht="12.75">
      <c r="A644" s="1"/>
      <c r="B644" s="2"/>
      <c r="C644" s="2"/>
      <c r="D644" s="6"/>
      <c r="E644" s="2"/>
      <c r="F644" s="2"/>
      <c r="G644" s="4"/>
      <c r="H644" s="2"/>
    </row>
    <row r="645" spans="1:8" ht="12.75">
      <c r="A645" s="1"/>
      <c r="B645" s="2"/>
      <c r="C645" s="2"/>
      <c r="D645" s="6"/>
      <c r="E645" s="2"/>
      <c r="F645" s="2"/>
      <c r="G645" s="4"/>
      <c r="H645" s="2"/>
    </row>
    <row r="646" spans="1:8" ht="12.75">
      <c r="A646" s="1"/>
      <c r="B646" s="2"/>
      <c r="C646" s="2"/>
      <c r="D646" s="6"/>
      <c r="E646" s="2"/>
      <c r="F646" s="2"/>
      <c r="G646" s="4"/>
      <c r="H646" s="2"/>
    </row>
    <row r="647" spans="1:8" ht="12.75">
      <c r="A647" s="1"/>
      <c r="B647" s="2"/>
      <c r="C647" s="2"/>
      <c r="D647" s="6"/>
      <c r="E647" s="2"/>
      <c r="F647" s="2"/>
      <c r="G647" s="4"/>
      <c r="H647" s="2"/>
    </row>
    <row r="648" spans="1:8" ht="12.75">
      <c r="A648" s="1"/>
      <c r="B648" s="2"/>
      <c r="C648" s="2"/>
      <c r="D648" s="6"/>
      <c r="E648" s="2"/>
      <c r="F648" s="2"/>
      <c r="G648" s="4"/>
      <c r="H648" s="2"/>
    </row>
    <row r="649" spans="1:8" ht="12.75">
      <c r="A649" s="1"/>
      <c r="B649" s="2"/>
      <c r="C649" s="2"/>
      <c r="D649" s="6"/>
      <c r="E649" s="2"/>
      <c r="F649" s="2"/>
      <c r="G649" s="4"/>
      <c r="H649" s="2"/>
    </row>
    <row r="650" spans="1:8" ht="12.75">
      <c r="A650" s="1"/>
      <c r="B650" s="2"/>
      <c r="C650" s="2"/>
      <c r="D650" s="6"/>
      <c r="E650" s="2"/>
      <c r="F650" s="2"/>
      <c r="G650" s="4"/>
      <c r="H650" s="2"/>
    </row>
    <row r="651" spans="1:8" ht="12.75">
      <c r="A651" s="1"/>
      <c r="B651" s="2"/>
      <c r="C651" s="2"/>
      <c r="D651" s="6"/>
      <c r="E651" s="2"/>
      <c r="F651" s="2"/>
      <c r="G651" s="4"/>
      <c r="H651" s="2"/>
    </row>
    <row r="652" spans="1:8" ht="12.75">
      <c r="A652" s="1"/>
      <c r="B652" s="2"/>
      <c r="C652" s="2"/>
      <c r="D652" s="6"/>
      <c r="E652" s="2"/>
      <c r="F652" s="2"/>
      <c r="G652" s="4"/>
      <c r="H652" s="2"/>
    </row>
    <row r="653" spans="1:8" ht="12.75">
      <c r="A653" s="1"/>
      <c r="B653" s="2"/>
      <c r="C653" s="2"/>
      <c r="D653" s="6"/>
      <c r="E653" s="2"/>
      <c r="F653" s="2"/>
      <c r="G653" s="4"/>
      <c r="H653" s="2"/>
    </row>
    <row r="654" spans="1:8" ht="12.75">
      <c r="A654" s="1"/>
      <c r="B654" s="2"/>
      <c r="C654" s="2"/>
      <c r="D654" s="6"/>
      <c r="E654" s="2"/>
      <c r="F654" s="2"/>
      <c r="G654" s="4"/>
      <c r="H654" s="2"/>
    </row>
    <row r="655" spans="1:8" ht="12.75">
      <c r="A655" s="1"/>
      <c r="B655" s="2"/>
      <c r="C655" s="2"/>
      <c r="D655" s="6"/>
      <c r="E655" s="2"/>
      <c r="F655" s="2"/>
      <c r="G655" s="4"/>
      <c r="H655" s="2"/>
    </row>
    <row r="656" spans="1:8" ht="12.75">
      <c r="A656" s="1"/>
      <c r="B656" s="2"/>
      <c r="C656" s="2"/>
      <c r="D656" s="6"/>
      <c r="E656" s="2"/>
      <c r="F656" s="2"/>
      <c r="G656" s="4"/>
      <c r="H656" s="2"/>
    </row>
    <row r="657" spans="1:8" ht="12.75">
      <c r="A657" s="1"/>
      <c r="B657" s="2"/>
      <c r="C657" s="2"/>
      <c r="D657" s="6"/>
      <c r="E657" s="2"/>
      <c r="F657" s="2"/>
      <c r="G657" s="4"/>
      <c r="H657" s="2"/>
    </row>
    <row r="658" spans="1:8" ht="12.75">
      <c r="A658" s="1"/>
      <c r="B658" s="2"/>
      <c r="C658" s="2"/>
      <c r="D658" s="6"/>
      <c r="E658" s="2"/>
      <c r="F658" s="2"/>
      <c r="G658" s="4"/>
      <c r="H658" s="2"/>
    </row>
    <row r="659" spans="1:8" ht="12.75">
      <c r="A659" s="1"/>
      <c r="B659" s="2"/>
      <c r="C659" s="2"/>
      <c r="D659" s="6"/>
      <c r="E659" s="2"/>
      <c r="F659" s="2"/>
      <c r="G659" s="4"/>
      <c r="H659" s="2"/>
    </row>
    <row r="660" spans="1:8" ht="12.75">
      <c r="A660" s="1"/>
      <c r="B660" s="2"/>
      <c r="C660" s="2"/>
      <c r="D660" s="6"/>
      <c r="E660" s="2"/>
      <c r="F660" s="2"/>
      <c r="G660" s="4"/>
      <c r="H660" s="2"/>
    </row>
    <row r="661" spans="1:8" ht="12.75">
      <c r="A661" s="1"/>
      <c r="B661" s="2"/>
      <c r="C661" s="2"/>
      <c r="D661" s="6"/>
      <c r="E661" s="2"/>
      <c r="F661" s="2"/>
      <c r="G661" s="4"/>
      <c r="H661" s="2"/>
    </row>
    <row r="662" spans="1:8" ht="12.75">
      <c r="A662" s="1"/>
      <c r="B662" s="2"/>
      <c r="C662" s="2"/>
      <c r="D662" s="6"/>
      <c r="E662" s="2"/>
      <c r="F662" s="2"/>
      <c r="G662" s="4"/>
      <c r="H662" s="2"/>
    </row>
    <row r="663" spans="1:8" ht="12.75">
      <c r="A663" s="1"/>
      <c r="B663" s="2"/>
      <c r="C663" s="2"/>
      <c r="D663" s="6"/>
      <c r="E663" s="2"/>
      <c r="F663" s="2"/>
      <c r="G663" s="4"/>
      <c r="H663" s="2"/>
    </row>
    <row r="664" spans="1:8" ht="12.75">
      <c r="A664" s="1"/>
      <c r="B664" s="2"/>
      <c r="C664" s="2"/>
      <c r="D664" s="6"/>
      <c r="E664" s="2"/>
      <c r="F664" s="2"/>
      <c r="G664" s="4"/>
      <c r="H664" s="2"/>
    </row>
    <row r="665" spans="1:8" ht="12.75">
      <c r="A665" s="1"/>
      <c r="B665" s="2"/>
      <c r="C665" s="2"/>
      <c r="D665" s="6"/>
      <c r="E665" s="2"/>
      <c r="F665" s="2"/>
      <c r="G665" s="4"/>
      <c r="H665" s="2"/>
    </row>
    <row r="666" spans="1:8" ht="12.75">
      <c r="A666" s="1"/>
      <c r="B666" s="2"/>
      <c r="C666" s="2"/>
      <c r="D666" s="6"/>
      <c r="E666" s="2"/>
      <c r="F666" s="2"/>
      <c r="G666" s="4"/>
      <c r="H666" s="2"/>
    </row>
    <row r="667" spans="1:8" ht="12.75">
      <c r="A667" s="1"/>
      <c r="B667" s="2"/>
      <c r="C667" s="2"/>
      <c r="D667" s="6"/>
      <c r="E667" s="2"/>
      <c r="F667" s="2"/>
      <c r="G667" s="4"/>
      <c r="H667" s="2"/>
    </row>
    <row r="668" spans="1:8" ht="12.75">
      <c r="A668" s="1"/>
      <c r="B668" s="2"/>
      <c r="C668" s="2"/>
      <c r="D668" s="6"/>
      <c r="E668" s="2"/>
      <c r="F668" s="2"/>
      <c r="G668" s="4"/>
      <c r="H668" s="2"/>
    </row>
    <row r="669" spans="1:8" ht="12.75">
      <c r="A669" s="1"/>
      <c r="B669" s="2"/>
      <c r="C669" s="2"/>
      <c r="D669" s="6"/>
      <c r="E669" s="2"/>
      <c r="F669" s="2"/>
      <c r="G669" s="4"/>
      <c r="H669" s="2"/>
    </row>
    <row r="670" spans="1:8" ht="12.75">
      <c r="A670" s="1"/>
      <c r="B670" s="2"/>
      <c r="C670" s="2"/>
      <c r="D670" s="6"/>
      <c r="E670" s="2"/>
      <c r="F670" s="2"/>
      <c r="G670" s="4"/>
      <c r="H670" s="2"/>
    </row>
    <row r="671" spans="1:8" ht="12.75">
      <c r="A671" s="1"/>
      <c r="B671" s="2"/>
      <c r="C671" s="2"/>
      <c r="D671" s="6"/>
      <c r="E671" s="2"/>
      <c r="F671" s="2"/>
      <c r="G671" s="4"/>
      <c r="H671" s="2"/>
    </row>
    <row r="672" spans="1:8" ht="12.75">
      <c r="A672" s="1"/>
      <c r="B672" s="2"/>
      <c r="C672" s="2"/>
      <c r="D672" s="6"/>
      <c r="E672" s="2"/>
      <c r="F672" s="2"/>
      <c r="G672" s="4"/>
      <c r="H672" s="2"/>
    </row>
    <row r="673" spans="1:8" ht="12.75">
      <c r="A673" s="1"/>
      <c r="B673" s="2"/>
      <c r="C673" s="2"/>
      <c r="D673" s="6"/>
      <c r="E673" s="2"/>
      <c r="F673" s="2"/>
      <c r="G673" s="4"/>
      <c r="H673" s="2"/>
    </row>
    <row r="674" spans="1:8" ht="12.75">
      <c r="A674" s="1"/>
      <c r="B674" s="2"/>
      <c r="C674" s="2"/>
      <c r="D674" s="6"/>
      <c r="E674" s="2"/>
      <c r="F674" s="2"/>
      <c r="G674" s="4"/>
      <c r="H674" s="2"/>
    </row>
    <row r="675" spans="1:8" ht="12.75">
      <c r="A675" s="1"/>
      <c r="B675" s="2"/>
      <c r="C675" s="2"/>
      <c r="D675" s="6"/>
      <c r="E675" s="2"/>
      <c r="F675" s="2"/>
      <c r="G675" s="4"/>
      <c r="H675" s="2"/>
    </row>
    <row r="676" spans="1:8" ht="12.75">
      <c r="A676" s="1"/>
      <c r="B676" s="2"/>
      <c r="C676" s="2"/>
      <c r="D676" s="6"/>
      <c r="E676" s="2"/>
      <c r="F676" s="2"/>
      <c r="G676" s="4"/>
      <c r="H676" s="2"/>
    </row>
    <row r="677" spans="1:8" ht="12.75">
      <c r="A677" s="1"/>
      <c r="B677" s="2"/>
      <c r="C677" s="2"/>
      <c r="D677" s="6"/>
      <c r="E677" s="2"/>
      <c r="F677" s="2"/>
      <c r="G677" s="4"/>
      <c r="H677" s="2"/>
    </row>
    <row r="678" spans="1:8" ht="12.75">
      <c r="A678" s="1"/>
      <c r="B678" s="2"/>
      <c r="C678" s="2"/>
      <c r="D678" s="6"/>
      <c r="E678" s="2"/>
      <c r="F678" s="2"/>
      <c r="G678" s="4"/>
      <c r="H678" s="2"/>
    </row>
    <row r="679" spans="1:8" ht="12.75">
      <c r="A679" s="1"/>
      <c r="B679" s="2"/>
      <c r="C679" s="2"/>
      <c r="D679" s="6"/>
      <c r="E679" s="2"/>
      <c r="F679" s="2"/>
      <c r="G679" s="4"/>
      <c r="H679" s="2"/>
    </row>
    <row r="680" spans="1:8" ht="12.75">
      <c r="A680" s="1"/>
      <c r="B680" s="2"/>
      <c r="C680" s="2"/>
      <c r="D680" s="6"/>
      <c r="E680" s="2"/>
      <c r="F680" s="2"/>
      <c r="G680" s="4"/>
      <c r="H680" s="2"/>
    </row>
    <row r="681" spans="1:8" ht="12.75">
      <c r="A681" s="1"/>
      <c r="B681" s="2"/>
      <c r="C681" s="2"/>
      <c r="D681" s="6"/>
      <c r="E681" s="2"/>
      <c r="F681" s="2"/>
      <c r="G681" s="4"/>
      <c r="H681" s="2"/>
    </row>
    <row r="682" spans="1:8" ht="12.75">
      <c r="A682" s="1"/>
      <c r="B682" s="2"/>
      <c r="C682" s="2"/>
      <c r="D682" s="6"/>
      <c r="E682" s="2"/>
      <c r="F682" s="2"/>
      <c r="G682" s="4"/>
      <c r="H682" s="2"/>
    </row>
    <row r="683" spans="1:8" ht="12.75">
      <c r="A683" s="1"/>
      <c r="B683" s="2"/>
      <c r="C683" s="2"/>
      <c r="D683" s="6"/>
      <c r="E683" s="2"/>
      <c r="F683" s="2"/>
      <c r="G683" s="4"/>
      <c r="H683" s="2"/>
    </row>
    <row r="684" spans="1:8" ht="12.75">
      <c r="A684" s="1"/>
      <c r="B684" s="2"/>
      <c r="C684" s="2"/>
      <c r="D684" s="6"/>
      <c r="E684" s="2"/>
      <c r="F684" s="2"/>
      <c r="G684" s="4"/>
      <c r="H684" s="2"/>
    </row>
    <row r="685" spans="1:8" ht="12.75">
      <c r="A685" s="1"/>
      <c r="B685" s="2"/>
      <c r="C685" s="2"/>
      <c r="D685" s="6"/>
      <c r="E685" s="2"/>
      <c r="F685" s="2"/>
      <c r="G685" s="4"/>
      <c r="H685" s="2"/>
    </row>
    <row r="686" spans="1:8" ht="12.75">
      <c r="A686" s="1"/>
      <c r="B686" s="2"/>
      <c r="C686" s="2"/>
      <c r="D686" s="6"/>
      <c r="E686" s="2"/>
      <c r="F686" s="2"/>
      <c r="G686" s="4"/>
      <c r="H686" s="2"/>
    </row>
    <row r="687" spans="1:8" ht="12.75">
      <c r="A687" s="1"/>
      <c r="B687" s="2"/>
      <c r="C687" s="2"/>
      <c r="D687" s="6"/>
      <c r="E687" s="2"/>
      <c r="F687" s="2"/>
      <c r="G687" s="4"/>
      <c r="H687" s="2"/>
    </row>
    <row r="688" spans="1:8" ht="12.75">
      <c r="A688" s="1"/>
      <c r="B688" s="2"/>
      <c r="C688" s="2"/>
      <c r="D688" s="6"/>
      <c r="E688" s="2"/>
      <c r="F688" s="2"/>
      <c r="G688" s="4"/>
      <c r="H688" s="2"/>
    </row>
    <row r="689" spans="1:8" ht="12.75">
      <c r="A689" s="1"/>
      <c r="B689" s="2"/>
      <c r="C689" s="2"/>
      <c r="D689" s="6"/>
      <c r="E689" s="2"/>
      <c r="F689" s="2"/>
      <c r="G689" s="4"/>
      <c r="H689" s="2"/>
    </row>
    <row r="690" spans="1:8" ht="12.75">
      <c r="A690" s="1"/>
      <c r="B690" s="2"/>
      <c r="C690" s="2"/>
      <c r="D690" s="6"/>
      <c r="E690" s="2"/>
      <c r="F690" s="2"/>
      <c r="G690" s="4"/>
      <c r="H690" s="2"/>
    </row>
    <row r="691" spans="1:8" ht="12.75">
      <c r="A691" s="1"/>
      <c r="B691" s="2"/>
      <c r="C691" s="2"/>
      <c r="D691" s="6"/>
      <c r="E691" s="2"/>
      <c r="F691" s="2"/>
      <c r="G691" s="4"/>
      <c r="H691" s="2"/>
    </row>
    <row r="692" spans="1:8" ht="12.75">
      <c r="A692" s="1"/>
      <c r="B692" s="2"/>
      <c r="C692" s="2"/>
      <c r="D692" s="6"/>
      <c r="E692" s="2"/>
      <c r="F692" s="2"/>
      <c r="G692" s="4"/>
      <c r="H692" s="2"/>
    </row>
    <row r="693" spans="1:8" ht="12.75">
      <c r="A693" s="1"/>
      <c r="B693" s="2"/>
      <c r="C693" s="2"/>
      <c r="D693" s="6"/>
      <c r="E693" s="2"/>
      <c r="F693" s="2"/>
      <c r="G693" s="4"/>
      <c r="H693" s="2"/>
    </row>
    <row r="694" spans="1:8" ht="12.75">
      <c r="A694" s="1"/>
      <c r="B694" s="2"/>
      <c r="C694" s="2"/>
      <c r="D694" s="6"/>
      <c r="E694" s="2"/>
      <c r="F694" s="2"/>
      <c r="G694" s="4"/>
      <c r="H694" s="2"/>
    </row>
    <row r="695" spans="1:8" ht="12.75">
      <c r="A695" s="1"/>
      <c r="B695" s="2"/>
      <c r="C695" s="2"/>
      <c r="D695" s="6"/>
      <c r="E695" s="2"/>
      <c r="F695" s="2"/>
      <c r="G695" s="4"/>
      <c r="H695" s="2"/>
    </row>
    <row r="696" spans="1:8" ht="12.75">
      <c r="A696" s="1"/>
      <c r="B696" s="2"/>
      <c r="C696" s="2"/>
      <c r="D696" s="6"/>
      <c r="E696" s="2"/>
      <c r="F696" s="2"/>
      <c r="G696" s="4"/>
      <c r="H696" s="2"/>
    </row>
    <row r="697" spans="1:8" ht="12.75">
      <c r="A697" s="1"/>
      <c r="B697" s="2"/>
      <c r="C697" s="2"/>
      <c r="D697" s="6"/>
      <c r="E697" s="2"/>
      <c r="F697" s="2"/>
      <c r="G697" s="4"/>
      <c r="H697" s="2"/>
    </row>
    <row r="698" spans="1:8" ht="12.75">
      <c r="A698" s="1"/>
      <c r="B698" s="2"/>
      <c r="C698" s="2"/>
      <c r="D698" s="6"/>
      <c r="E698" s="2"/>
      <c r="F698" s="2"/>
      <c r="G698" s="4"/>
      <c r="H698" s="2"/>
    </row>
    <row r="699" spans="1:8" ht="12.75">
      <c r="A699" s="1"/>
      <c r="B699" s="2"/>
      <c r="C699" s="2"/>
      <c r="D699" s="6"/>
      <c r="E699" s="2"/>
      <c r="F699" s="2"/>
      <c r="G699" s="4"/>
      <c r="H699" s="2"/>
    </row>
    <row r="700" spans="1:8" ht="12.75">
      <c r="A700" s="1"/>
      <c r="B700" s="2"/>
      <c r="C700" s="2"/>
      <c r="D700" s="6"/>
      <c r="E700" s="2"/>
      <c r="F700" s="2"/>
      <c r="G700" s="4"/>
      <c r="H700" s="2"/>
    </row>
    <row r="701" spans="1:8" ht="12.75">
      <c r="A701" s="1"/>
      <c r="B701" s="2"/>
      <c r="C701" s="2"/>
      <c r="D701" s="6"/>
      <c r="E701" s="2"/>
      <c r="F701" s="2"/>
      <c r="G701" s="4"/>
      <c r="H701" s="2"/>
    </row>
    <row r="702" spans="1:8" ht="12.75">
      <c r="A702" s="1"/>
      <c r="B702" s="2"/>
      <c r="C702" s="2"/>
      <c r="D702" s="6"/>
      <c r="E702" s="2"/>
      <c r="F702" s="2"/>
      <c r="G702" s="4"/>
      <c r="H702" s="2"/>
    </row>
    <row r="703" spans="1:8" ht="12.75">
      <c r="A703" s="1"/>
      <c r="B703" s="2"/>
      <c r="C703" s="2"/>
      <c r="D703" s="6"/>
      <c r="E703" s="2"/>
      <c r="F703" s="2"/>
      <c r="G703" s="4"/>
      <c r="H703" s="2"/>
    </row>
    <row r="704" spans="1:8" ht="12.75">
      <c r="A704" s="1"/>
      <c r="B704" s="2"/>
      <c r="C704" s="2"/>
      <c r="D704" s="6"/>
      <c r="E704" s="2"/>
      <c r="F704" s="2"/>
      <c r="G704" s="4"/>
      <c r="H704" s="2"/>
    </row>
    <row r="705" spans="1:8" ht="12.75">
      <c r="A705" s="1"/>
      <c r="B705" s="2"/>
      <c r="C705" s="2"/>
      <c r="D705" s="6"/>
      <c r="E705" s="2"/>
      <c r="F705" s="2"/>
      <c r="G705" s="4"/>
      <c r="H705" s="2"/>
    </row>
    <row r="706" spans="1:8" ht="12.75">
      <c r="A706" s="1"/>
      <c r="B706" s="2"/>
      <c r="C706" s="2"/>
      <c r="D706" s="6"/>
      <c r="E706" s="2"/>
      <c r="F706" s="2"/>
      <c r="G706" s="4"/>
      <c r="H706" s="2"/>
    </row>
    <row r="707" spans="1:8" ht="12.75">
      <c r="A707" s="1"/>
      <c r="B707" s="2"/>
      <c r="C707" s="2"/>
      <c r="D707" s="6"/>
      <c r="E707" s="2"/>
      <c r="F707" s="2"/>
      <c r="G707" s="4"/>
      <c r="H707" s="2"/>
    </row>
    <row r="708" spans="1:8" ht="12.75">
      <c r="A708" s="1"/>
      <c r="B708" s="2"/>
      <c r="C708" s="2"/>
      <c r="D708" s="6"/>
      <c r="E708" s="2"/>
      <c r="F708" s="2"/>
      <c r="G708" s="4"/>
      <c r="H708" s="2"/>
    </row>
    <row r="709" spans="1:8" ht="12.75">
      <c r="A709" s="1"/>
      <c r="B709" s="2"/>
      <c r="C709" s="2"/>
      <c r="D709" s="6"/>
      <c r="E709" s="2"/>
      <c r="F709" s="2"/>
      <c r="G709" s="4"/>
      <c r="H709" s="2"/>
    </row>
    <row r="710" spans="1:8" ht="12.75">
      <c r="A710" s="1"/>
      <c r="B710" s="2"/>
      <c r="C710" s="2"/>
      <c r="D710" s="6"/>
      <c r="E710" s="2"/>
      <c r="F710" s="2"/>
      <c r="G710" s="4"/>
      <c r="H710" s="2"/>
    </row>
    <row r="711" spans="1:8" ht="12.75">
      <c r="A711" s="1"/>
      <c r="B711" s="2"/>
      <c r="C711" s="2"/>
      <c r="D711" s="6"/>
      <c r="E711" s="2"/>
      <c r="F711" s="2"/>
      <c r="G711" s="4"/>
      <c r="H711" s="2"/>
    </row>
    <row r="712" spans="1:8" ht="12.75">
      <c r="A712" s="1"/>
      <c r="B712" s="2"/>
      <c r="C712" s="2"/>
      <c r="D712" s="6"/>
      <c r="E712" s="2"/>
      <c r="F712" s="2"/>
      <c r="G712" s="4"/>
      <c r="H712" s="2"/>
    </row>
    <row r="713" spans="1:8" ht="12.75">
      <c r="A713" s="1"/>
      <c r="B713" s="2"/>
      <c r="C713" s="2"/>
      <c r="D713" s="6"/>
      <c r="E713" s="2"/>
      <c r="F713" s="2"/>
      <c r="G713" s="4"/>
      <c r="H713" s="2"/>
    </row>
    <row r="714" spans="1:8" ht="12.75">
      <c r="A714" s="1"/>
      <c r="B714" s="2"/>
      <c r="C714" s="2"/>
      <c r="D714" s="6"/>
      <c r="E714" s="2"/>
      <c r="F714" s="2"/>
      <c r="G714" s="4"/>
      <c r="H714" s="2"/>
    </row>
    <row r="715" spans="1:8" ht="12.75">
      <c r="A715" s="1"/>
      <c r="B715" s="2"/>
      <c r="C715" s="2"/>
      <c r="D715" s="6"/>
      <c r="E715" s="2"/>
      <c r="F715" s="2"/>
      <c r="G715" s="4"/>
      <c r="H715" s="2"/>
    </row>
    <row r="716" spans="1:8" ht="12.75">
      <c r="A716" s="1"/>
      <c r="B716" s="2"/>
      <c r="C716" s="2"/>
      <c r="D716" s="6"/>
      <c r="E716" s="2"/>
      <c r="F716" s="2"/>
      <c r="G716" s="4"/>
      <c r="H716" s="2"/>
    </row>
    <row r="717" spans="1:8" ht="12.75">
      <c r="A717" s="1"/>
      <c r="B717" s="2"/>
      <c r="C717" s="2"/>
      <c r="D717" s="6"/>
      <c r="E717" s="2"/>
      <c r="F717" s="2"/>
      <c r="G717" s="4"/>
      <c r="H717" s="2"/>
    </row>
    <row r="718" spans="1:8" ht="12.75">
      <c r="A718" s="1"/>
      <c r="B718" s="2"/>
      <c r="C718" s="2"/>
      <c r="D718" s="6"/>
      <c r="E718" s="2"/>
      <c r="F718" s="2"/>
      <c r="G718" s="4"/>
      <c r="H718" s="2"/>
    </row>
    <row r="719" spans="1:8" ht="12.75">
      <c r="A719" s="1"/>
      <c r="B719" s="2"/>
      <c r="C719" s="2"/>
      <c r="D719" s="6"/>
      <c r="E719" s="2"/>
      <c r="F719" s="2"/>
      <c r="G719" s="4"/>
      <c r="H719" s="2"/>
    </row>
    <row r="720" spans="1:8" ht="12.75">
      <c r="A720" s="1"/>
      <c r="B720" s="2"/>
      <c r="C720" s="2"/>
      <c r="D720" s="6"/>
      <c r="E720" s="2"/>
      <c r="F720" s="2"/>
      <c r="G720" s="4"/>
      <c r="H720" s="2"/>
    </row>
    <row r="721" spans="1:8" ht="12.75">
      <c r="A721" s="1"/>
      <c r="B721" s="2"/>
      <c r="C721" s="2"/>
      <c r="D721" s="6"/>
      <c r="E721" s="2"/>
      <c r="F721" s="2"/>
      <c r="G721" s="4"/>
      <c r="H721" s="2"/>
    </row>
    <row r="722" spans="1:8" ht="12.75">
      <c r="A722" s="1"/>
      <c r="B722" s="2"/>
      <c r="C722" s="2"/>
      <c r="D722" s="6"/>
      <c r="E722" s="2"/>
      <c r="F722" s="2"/>
      <c r="G722" s="4"/>
      <c r="H722" s="2"/>
    </row>
    <row r="723" spans="1:8" ht="12.75">
      <c r="A723" s="1"/>
      <c r="B723" s="2"/>
      <c r="C723" s="2"/>
      <c r="D723" s="6"/>
      <c r="E723" s="2"/>
      <c r="F723" s="2"/>
      <c r="G723" s="4"/>
      <c r="H723" s="2"/>
    </row>
    <row r="724" spans="1:8" ht="12.75">
      <c r="A724" s="1"/>
      <c r="B724" s="2"/>
      <c r="C724" s="2"/>
      <c r="D724" s="6"/>
      <c r="E724" s="2"/>
      <c r="F724" s="2"/>
      <c r="G724" s="4"/>
      <c r="H724" s="2"/>
    </row>
    <row r="725" spans="1:8" ht="12.75">
      <c r="A725" s="1"/>
      <c r="B725" s="2"/>
      <c r="C725" s="2"/>
      <c r="D725" s="6"/>
      <c r="E725" s="2"/>
      <c r="F725" s="2"/>
      <c r="G725" s="4"/>
      <c r="H725" s="2"/>
    </row>
    <row r="726" spans="1:8" ht="12.75">
      <c r="A726" s="1"/>
      <c r="B726" s="2"/>
      <c r="C726" s="2"/>
      <c r="D726" s="6"/>
      <c r="E726" s="2"/>
      <c r="F726" s="2"/>
      <c r="G726" s="4"/>
      <c r="H726" s="2"/>
    </row>
    <row r="727" spans="1:8" ht="12.75">
      <c r="A727" s="1"/>
      <c r="B727" s="2"/>
      <c r="C727" s="2"/>
      <c r="D727" s="6"/>
      <c r="E727" s="2"/>
      <c r="F727" s="2"/>
      <c r="G727" s="4"/>
      <c r="H727" s="2"/>
    </row>
    <row r="728" spans="1:8" ht="12.75">
      <c r="A728" s="1"/>
      <c r="B728" s="2"/>
      <c r="C728" s="2"/>
      <c r="D728" s="6"/>
      <c r="E728" s="2"/>
      <c r="F728" s="2"/>
      <c r="G728" s="4"/>
      <c r="H728" s="2"/>
    </row>
    <row r="729" spans="1:8" ht="12.75">
      <c r="A729" s="1"/>
      <c r="B729" s="2"/>
      <c r="C729" s="2"/>
      <c r="D729" s="6"/>
      <c r="E729" s="2"/>
      <c r="F729" s="2"/>
      <c r="G729" s="4"/>
      <c r="H729" s="2"/>
    </row>
    <row r="730" spans="1:8" ht="12.75">
      <c r="A730" s="1"/>
      <c r="B730" s="2"/>
      <c r="C730" s="2"/>
      <c r="D730" s="6"/>
      <c r="E730" s="2"/>
      <c r="F730" s="2"/>
      <c r="G730" s="4"/>
      <c r="H730" s="2"/>
    </row>
    <row r="731" spans="1:8" ht="12.75">
      <c r="A731" s="1"/>
      <c r="B731" s="2"/>
      <c r="C731" s="2"/>
      <c r="D731" s="6"/>
      <c r="E731" s="2"/>
      <c r="F731" s="2"/>
      <c r="G731" s="4"/>
      <c r="H731" s="2"/>
    </row>
    <row r="732" spans="1:8" ht="12.75">
      <c r="A732" s="1"/>
      <c r="B732" s="2"/>
      <c r="C732" s="2"/>
      <c r="D732" s="6"/>
      <c r="E732" s="2"/>
      <c r="F732" s="2"/>
      <c r="G732" s="4"/>
      <c r="H732" s="2"/>
    </row>
    <row r="733" spans="1:8" ht="12.75">
      <c r="A733" s="1"/>
      <c r="B733" s="2"/>
      <c r="C733" s="2"/>
      <c r="D733" s="6"/>
      <c r="E733" s="2"/>
      <c r="F733" s="2"/>
      <c r="G733" s="4"/>
      <c r="H733" s="2"/>
    </row>
    <row r="734" spans="1:8" ht="12.75">
      <c r="A734" s="1"/>
      <c r="B734" s="2"/>
      <c r="C734" s="2"/>
      <c r="D734" s="6"/>
      <c r="E734" s="2"/>
      <c r="F734" s="2"/>
      <c r="G734" s="4"/>
      <c r="H734" s="2"/>
    </row>
    <row r="735" spans="1:8" ht="12.75">
      <c r="A735" s="1"/>
      <c r="B735" s="2"/>
      <c r="C735" s="2"/>
      <c r="D735" s="6"/>
      <c r="E735" s="2"/>
      <c r="F735" s="2"/>
      <c r="G735" s="4"/>
      <c r="H735" s="2"/>
    </row>
    <row r="736" spans="1:8" ht="12.75">
      <c r="A736" s="1"/>
      <c r="B736" s="2"/>
      <c r="C736" s="2"/>
      <c r="D736" s="6"/>
      <c r="E736" s="2"/>
      <c r="F736" s="2"/>
      <c r="G736" s="4"/>
      <c r="H736" s="2"/>
    </row>
    <row r="737" spans="1:8" ht="12.75">
      <c r="A737" s="1"/>
      <c r="B737" s="2"/>
      <c r="C737" s="2"/>
      <c r="D737" s="6"/>
      <c r="E737" s="2"/>
      <c r="F737" s="2"/>
      <c r="G737" s="4"/>
      <c r="H737" s="2"/>
    </row>
    <row r="738" spans="1:8" ht="12.75">
      <c r="A738" s="1"/>
      <c r="B738" s="2"/>
      <c r="C738" s="2"/>
      <c r="D738" s="6"/>
      <c r="E738" s="2"/>
      <c r="F738" s="2"/>
      <c r="G738" s="4"/>
      <c r="H738" s="2"/>
    </row>
    <row r="739" spans="1:8" ht="12.75">
      <c r="A739" s="1"/>
      <c r="B739" s="2"/>
      <c r="C739" s="2"/>
      <c r="D739" s="6"/>
      <c r="E739" s="2"/>
      <c r="F739" s="2"/>
      <c r="G739" s="4"/>
      <c r="H739" s="2"/>
    </row>
    <row r="740" spans="1:8" ht="12.75">
      <c r="A740" s="1"/>
      <c r="B740" s="2"/>
      <c r="C740" s="2"/>
      <c r="D740" s="6"/>
      <c r="E740" s="2"/>
      <c r="F740" s="2"/>
      <c r="G740" s="4"/>
      <c r="H740" s="2"/>
    </row>
    <row r="741" spans="1:8" ht="12.75">
      <c r="A741" s="1"/>
      <c r="B741" s="2"/>
      <c r="C741" s="2"/>
      <c r="D741" s="6"/>
      <c r="E741" s="2"/>
      <c r="F741" s="2"/>
      <c r="G741" s="4"/>
      <c r="H741" s="2"/>
    </row>
    <row r="742" spans="1:8" ht="12.75">
      <c r="A742" s="1"/>
      <c r="B742" s="2"/>
      <c r="C742" s="2"/>
      <c r="D742" s="6"/>
      <c r="E742" s="2"/>
      <c r="F742" s="2"/>
      <c r="G742" s="4"/>
      <c r="H742" s="2"/>
    </row>
    <row r="743" spans="1:8" ht="12.75">
      <c r="A743" s="1"/>
      <c r="B743" s="2"/>
      <c r="C743" s="2"/>
      <c r="D743" s="6"/>
      <c r="E743" s="2"/>
      <c r="F743" s="2"/>
      <c r="G743" s="4"/>
      <c r="H743" s="2"/>
    </row>
    <row r="744" spans="1:8" ht="12.75">
      <c r="A744" s="1"/>
      <c r="B744" s="2"/>
      <c r="C744" s="2"/>
      <c r="D744" s="6"/>
      <c r="E744" s="2"/>
      <c r="F744" s="2"/>
      <c r="G744" s="4"/>
      <c r="H744" s="2"/>
    </row>
    <row r="745" spans="1:8" ht="12.75">
      <c r="A745" s="1"/>
      <c r="B745" s="2"/>
      <c r="C745" s="2"/>
      <c r="D745" s="6"/>
      <c r="E745" s="2"/>
      <c r="F745" s="2"/>
      <c r="G745" s="4"/>
      <c r="H745" s="2"/>
    </row>
    <row r="746" spans="1:8" ht="12.75">
      <c r="A746" s="1"/>
      <c r="B746" s="2"/>
      <c r="C746" s="2"/>
      <c r="D746" s="6"/>
      <c r="E746" s="2"/>
      <c r="F746" s="2"/>
      <c r="G746" s="4"/>
      <c r="H746" s="2"/>
    </row>
    <row r="747" spans="1:8" ht="12.75">
      <c r="A747" s="1"/>
      <c r="B747" s="2"/>
      <c r="C747" s="2"/>
      <c r="D747" s="6"/>
      <c r="E747" s="2"/>
      <c r="F747" s="2"/>
      <c r="G747" s="4"/>
      <c r="H747" s="2"/>
    </row>
    <row r="748" spans="1:8" ht="12.75">
      <c r="A748" s="1"/>
      <c r="B748" s="2"/>
      <c r="C748" s="2"/>
      <c r="D748" s="6"/>
      <c r="E748" s="2"/>
      <c r="F748" s="2"/>
      <c r="G748" s="4"/>
      <c r="H748" s="2"/>
    </row>
    <row r="749" spans="1:8" ht="12.75">
      <c r="A749" s="1"/>
      <c r="B749" s="2"/>
      <c r="C749" s="2"/>
      <c r="D749" s="6"/>
      <c r="E749" s="2"/>
      <c r="F749" s="2"/>
      <c r="G749" s="4"/>
      <c r="H749" s="2"/>
    </row>
    <row r="750" spans="1:8" ht="12.75">
      <c r="A750" s="1"/>
      <c r="B750" s="2"/>
      <c r="C750" s="2"/>
      <c r="D750" s="6"/>
      <c r="E750" s="2"/>
      <c r="F750" s="2"/>
      <c r="G750" s="4"/>
      <c r="H750" s="2"/>
    </row>
    <row r="751" spans="1:8" ht="12.75">
      <c r="A751" s="1"/>
      <c r="B751" s="2"/>
      <c r="C751" s="2"/>
      <c r="D751" s="6"/>
      <c r="E751" s="2"/>
      <c r="F751" s="2"/>
      <c r="G751" s="4"/>
      <c r="H751" s="2"/>
    </row>
    <row r="752" spans="1:8" ht="12.75">
      <c r="A752" s="1"/>
      <c r="B752" s="2"/>
      <c r="C752" s="2"/>
      <c r="D752" s="6"/>
      <c r="E752" s="2"/>
      <c r="F752" s="2"/>
      <c r="G752" s="4"/>
      <c r="H752" s="2"/>
    </row>
    <row r="753" spans="1:8" ht="12.75">
      <c r="A753" s="1"/>
      <c r="B753" s="2"/>
      <c r="C753" s="2"/>
      <c r="D753" s="6"/>
      <c r="E753" s="2"/>
      <c r="F753" s="2"/>
      <c r="G753" s="4"/>
      <c r="H753" s="2"/>
    </row>
    <row r="754" spans="1:8" ht="12.75">
      <c r="A754" s="1"/>
      <c r="B754" s="2"/>
      <c r="C754" s="2"/>
      <c r="D754" s="6"/>
      <c r="E754" s="2"/>
      <c r="F754" s="2"/>
      <c r="G754" s="4"/>
      <c r="H754" s="2"/>
    </row>
    <row r="755" spans="1:8" ht="12.75">
      <c r="A755" s="1"/>
      <c r="B755" s="2"/>
      <c r="C755" s="2"/>
      <c r="D755" s="6"/>
      <c r="E755" s="2"/>
      <c r="F755" s="2"/>
      <c r="G755" s="4"/>
      <c r="H755" s="2"/>
    </row>
    <row r="756" spans="1:8" ht="12.75">
      <c r="A756" s="1"/>
      <c r="B756" s="2"/>
      <c r="C756" s="2"/>
      <c r="D756" s="6"/>
      <c r="E756" s="2"/>
      <c r="F756" s="2"/>
      <c r="G756" s="4"/>
      <c r="H756" s="2"/>
    </row>
    <row r="757" spans="1:8" ht="12.75">
      <c r="A757" s="1"/>
      <c r="B757" s="2"/>
      <c r="C757" s="2"/>
      <c r="D757" s="6"/>
      <c r="E757" s="2"/>
      <c r="F757" s="2"/>
      <c r="G757" s="4"/>
      <c r="H757" s="2"/>
    </row>
    <row r="758" spans="1:8" ht="12.75">
      <c r="A758" s="1"/>
      <c r="B758" s="2"/>
      <c r="C758" s="2"/>
      <c r="D758" s="6"/>
      <c r="E758" s="2"/>
      <c r="F758" s="2"/>
      <c r="G758" s="4"/>
      <c r="H758" s="2"/>
    </row>
    <row r="759" spans="1:8" ht="12.75">
      <c r="A759" s="1"/>
      <c r="B759" s="2"/>
      <c r="C759" s="2"/>
      <c r="D759" s="6"/>
      <c r="E759" s="2"/>
      <c r="F759" s="2"/>
      <c r="G759" s="4"/>
      <c r="H759" s="2"/>
    </row>
    <row r="760" spans="1:8" ht="12.75">
      <c r="A760" s="1"/>
      <c r="B760" s="2"/>
      <c r="C760" s="2"/>
      <c r="D760" s="6"/>
      <c r="E760" s="2"/>
      <c r="F760" s="2"/>
      <c r="G760" s="4"/>
      <c r="H760" s="2"/>
    </row>
    <row r="761" spans="1:8" ht="12.75">
      <c r="A761" s="1"/>
      <c r="B761" s="2"/>
      <c r="C761" s="2"/>
      <c r="D761" s="6"/>
      <c r="E761" s="2"/>
      <c r="F761" s="2"/>
      <c r="G761" s="4"/>
      <c r="H761" s="2"/>
    </row>
    <row r="762" spans="1:8" ht="12.75">
      <c r="A762" s="1"/>
      <c r="B762" s="2"/>
      <c r="C762" s="2"/>
      <c r="D762" s="6"/>
      <c r="E762" s="2"/>
      <c r="F762" s="2"/>
      <c r="G762" s="4"/>
      <c r="H762" s="2"/>
    </row>
    <row r="763" spans="1:8" ht="12.75">
      <c r="A763" s="1"/>
      <c r="B763" s="2"/>
      <c r="C763" s="2"/>
      <c r="D763" s="6"/>
      <c r="E763" s="2"/>
      <c r="F763" s="2"/>
      <c r="G763" s="4"/>
      <c r="H763" s="2"/>
    </row>
    <row r="764" spans="1:8" ht="12.75">
      <c r="A764" s="1"/>
      <c r="B764" s="2"/>
      <c r="C764" s="2"/>
      <c r="D764" s="6"/>
      <c r="E764" s="2"/>
      <c r="F764" s="2"/>
      <c r="G764" s="4"/>
      <c r="H764" s="2"/>
    </row>
    <row r="765" spans="1:8" ht="12.75">
      <c r="A765" s="1"/>
      <c r="B765" s="2"/>
      <c r="C765" s="2"/>
      <c r="D765" s="6"/>
      <c r="E765" s="2"/>
      <c r="F765" s="2"/>
      <c r="G765" s="4"/>
      <c r="H765" s="2"/>
    </row>
    <row r="766" spans="1:8" ht="12.75">
      <c r="A766" s="1"/>
      <c r="B766" s="2"/>
      <c r="C766" s="2"/>
      <c r="D766" s="6"/>
      <c r="E766" s="2"/>
      <c r="F766" s="2"/>
      <c r="G766" s="4"/>
      <c r="H766" s="2"/>
    </row>
    <row r="767" spans="1:8" ht="12.75">
      <c r="A767" s="1"/>
      <c r="B767" s="2"/>
      <c r="C767" s="2"/>
      <c r="D767" s="6"/>
      <c r="E767" s="2"/>
      <c r="F767" s="2"/>
      <c r="G767" s="4"/>
      <c r="H767" s="2"/>
    </row>
    <row r="768" spans="1:8" ht="12.75">
      <c r="A768" s="1"/>
      <c r="B768" s="2"/>
      <c r="C768" s="2"/>
      <c r="D768" s="6"/>
      <c r="E768" s="2"/>
      <c r="F768" s="2"/>
      <c r="G768" s="4"/>
      <c r="H768" s="2"/>
    </row>
    <row r="769" spans="1:8" ht="12.75">
      <c r="A769" s="1"/>
      <c r="B769" s="2"/>
      <c r="C769" s="2"/>
      <c r="D769" s="6"/>
      <c r="E769" s="2"/>
      <c r="F769" s="2"/>
      <c r="G769" s="4"/>
      <c r="H769" s="2"/>
    </row>
    <row r="770" spans="1:8" ht="12.75">
      <c r="A770" s="1"/>
      <c r="B770" s="2"/>
      <c r="C770" s="2"/>
      <c r="D770" s="6"/>
      <c r="E770" s="2"/>
      <c r="F770" s="2"/>
      <c r="G770" s="4"/>
      <c r="H770" s="2"/>
    </row>
    <row r="771" spans="1:8" ht="12.75">
      <c r="A771" s="1"/>
      <c r="B771" s="2"/>
      <c r="C771" s="2"/>
      <c r="D771" s="6"/>
      <c r="E771" s="2"/>
      <c r="F771" s="2"/>
      <c r="G771" s="4"/>
      <c r="H771" s="2"/>
    </row>
    <row r="772" spans="1:8" ht="12.75">
      <c r="A772" s="1"/>
      <c r="B772" s="2"/>
      <c r="C772" s="2"/>
      <c r="D772" s="6"/>
      <c r="E772" s="2"/>
      <c r="F772" s="2"/>
      <c r="G772" s="4"/>
      <c r="H772" s="2"/>
    </row>
    <row r="773" spans="1:8" ht="12.75">
      <c r="A773" s="1"/>
      <c r="B773" s="2"/>
      <c r="C773" s="2"/>
      <c r="D773" s="6"/>
      <c r="E773" s="2"/>
      <c r="F773" s="2"/>
      <c r="G773" s="4"/>
      <c r="H773" s="2"/>
    </row>
    <row r="774" spans="1:8" ht="12.75">
      <c r="A774" s="1"/>
      <c r="B774" s="2"/>
      <c r="C774" s="2"/>
      <c r="D774" s="6"/>
      <c r="E774" s="2"/>
      <c r="F774" s="2"/>
      <c r="G774" s="4"/>
      <c r="H774" s="2"/>
    </row>
    <row r="775" spans="1:8" ht="12.75">
      <c r="A775" s="1"/>
      <c r="B775" s="2"/>
      <c r="C775" s="2"/>
      <c r="D775" s="6"/>
      <c r="E775" s="2"/>
      <c r="F775" s="2"/>
      <c r="G775" s="4"/>
      <c r="H775" s="2"/>
    </row>
    <row r="776" spans="1:8" ht="12.75">
      <c r="A776" s="1"/>
      <c r="B776" s="2"/>
      <c r="C776" s="2"/>
      <c r="D776" s="6"/>
      <c r="E776" s="2"/>
      <c r="F776" s="2"/>
      <c r="G776" s="4"/>
      <c r="H776" s="2"/>
    </row>
    <row r="777" spans="1:8" ht="12.75">
      <c r="A777" s="1"/>
      <c r="B777" s="2"/>
      <c r="C777" s="2"/>
      <c r="D777" s="6"/>
      <c r="E777" s="2"/>
      <c r="F777" s="2"/>
      <c r="G777" s="4"/>
      <c r="H777" s="2"/>
    </row>
    <row r="778" spans="1:8" ht="12.75">
      <c r="A778" s="1"/>
      <c r="B778" s="2"/>
      <c r="C778" s="2"/>
      <c r="D778" s="6"/>
      <c r="E778" s="2"/>
      <c r="F778" s="2"/>
      <c r="G778" s="4"/>
      <c r="H778" s="2"/>
    </row>
    <row r="779" spans="1:8" ht="12.75">
      <c r="A779" s="1"/>
      <c r="B779" s="2"/>
      <c r="C779" s="2"/>
      <c r="D779" s="6"/>
      <c r="E779" s="2"/>
      <c r="F779" s="2"/>
      <c r="G779" s="4"/>
      <c r="H779" s="2"/>
    </row>
    <row r="780" spans="1:8" ht="12.75">
      <c r="A780" s="1"/>
      <c r="B780" s="2"/>
      <c r="C780" s="2"/>
      <c r="D780" s="6"/>
      <c r="E780" s="2"/>
      <c r="F780" s="2"/>
      <c r="G780" s="4"/>
      <c r="H780" s="2"/>
    </row>
    <row r="781" spans="1:8" ht="12.75">
      <c r="A781" s="1"/>
      <c r="B781" s="2"/>
      <c r="C781" s="2"/>
      <c r="D781" s="6"/>
      <c r="E781" s="2"/>
      <c r="F781" s="2"/>
      <c r="G781" s="4"/>
      <c r="H781" s="2"/>
    </row>
    <row r="782" spans="1:8" ht="12.75">
      <c r="A782" s="1"/>
      <c r="B782" s="2"/>
      <c r="C782" s="2"/>
      <c r="D782" s="6"/>
      <c r="E782" s="2"/>
      <c r="F782" s="2"/>
      <c r="G782" s="4"/>
      <c r="H782" s="2"/>
    </row>
    <row r="783" spans="1:8" ht="12.75">
      <c r="A783" s="1"/>
      <c r="B783" s="2"/>
      <c r="C783" s="2"/>
      <c r="D783" s="6"/>
      <c r="E783" s="2"/>
      <c r="F783" s="2"/>
      <c r="G783" s="4"/>
      <c r="H783" s="2"/>
    </row>
    <row r="784" spans="1:8" ht="12.75">
      <c r="A784" s="1"/>
      <c r="B784" s="2"/>
      <c r="C784" s="2"/>
      <c r="D784" s="6"/>
      <c r="E784" s="2"/>
      <c r="F784" s="2"/>
      <c r="G784" s="4"/>
      <c r="H784" s="2"/>
    </row>
    <row r="785" spans="1:8" ht="12.75">
      <c r="A785" s="1"/>
      <c r="B785" s="2"/>
      <c r="C785" s="2"/>
      <c r="D785" s="6"/>
      <c r="E785" s="2"/>
      <c r="F785" s="2"/>
      <c r="G785" s="4"/>
      <c r="H785" s="2"/>
    </row>
    <row r="786" spans="1:8" ht="12.75">
      <c r="A786" s="1"/>
      <c r="B786" s="2"/>
      <c r="C786" s="2"/>
      <c r="D786" s="6"/>
      <c r="E786" s="2"/>
      <c r="F786" s="2"/>
      <c r="G786" s="4"/>
      <c r="H786" s="2"/>
    </row>
    <row r="787" spans="1:8" ht="12.75">
      <c r="A787" s="1"/>
      <c r="B787" s="2"/>
      <c r="C787" s="2"/>
      <c r="D787" s="6"/>
      <c r="E787" s="2"/>
      <c r="F787" s="2"/>
      <c r="G787" s="4"/>
      <c r="H787" s="2"/>
    </row>
    <row r="788" spans="1:8" ht="12.75">
      <c r="A788" s="1"/>
      <c r="B788" s="2"/>
      <c r="C788" s="2"/>
      <c r="D788" s="6"/>
      <c r="E788" s="2"/>
      <c r="F788" s="2"/>
      <c r="G788" s="4"/>
      <c r="H788" s="2"/>
    </row>
    <row r="789" spans="1:8" ht="12.75">
      <c r="A789" s="1"/>
      <c r="B789" s="2"/>
      <c r="C789" s="2"/>
      <c r="D789" s="6"/>
      <c r="E789" s="2"/>
      <c r="F789" s="2"/>
      <c r="G789" s="4"/>
      <c r="H789" s="2"/>
    </row>
    <row r="790" spans="1:8" ht="12.75">
      <c r="A790" s="1"/>
      <c r="B790" s="2"/>
      <c r="C790" s="2"/>
      <c r="D790" s="6"/>
      <c r="E790" s="2"/>
      <c r="F790" s="2"/>
      <c r="G790" s="4"/>
      <c r="H790" s="2"/>
    </row>
    <row r="791" spans="1:8" ht="12.75">
      <c r="A791" s="1"/>
      <c r="B791" s="2"/>
      <c r="C791" s="2"/>
      <c r="D791" s="6"/>
      <c r="E791" s="2"/>
      <c r="F791" s="2"/>
      <c r="G791" s="4"/>
      <c r="H791" s="2"/>
    </row>
    <row r="792" spans="1:8" ht="12.75">
      <c r="A792" s="1"/>
      <c r="B792" s="2"/>
      <c r="C792" s="2"/>
      <c r="D792" s="6"/>
      <c r="E792" s="2"/>
      <c r="F792" s="2"/>
      <c r="G792" s="4"/>
      <c r="H792" s="2"/>
    </row>
    <row r="793" spans="1:8" ht="12.75">
      <c r="A793" s="1"/>
      <c r="B793" s="2"/>
      <c r="C793" s="2"/>
      <c r="D793" s="6"/>
      <c r="E793" s="2"/>
      <c r="F793" s="2"/>
      <c r="G793" s="4"/>
      <c r="H793" s="2"/>
    </row>
    <row r="794" spans="1:8" ht="12.75">
      <c r="A794" s="1"/>
      <c r="B794" s="2"/>
      <c r="C794" s="2"/>
      <c r="D794" s="6"/>
      <c r="E794" s="2"/>
      <c r="F794" s="2"/>
      <c r="G794" s="4"/>
      <c r="H794" s="2"/>
    </row>
    <row r="795" spans="1:8" ht="12.75">
      <c r="A795" s="1"/>
      <c r="B795" s="2"/>
      <c r="C795" s="2"/>
      <c r="D795" s="6"/>
      <c r="E795" s="2"/>
      <c r="F795" s="2"/>
      <c r="G795" s="4"/>
      <c r="H795" s="2"/>
    </row>
    <row r="796" spans="1:8" ht="12.75">
      <c r="A796" s="1"/>
      <c r="B796" s="2"/>
      <c r="C796" s="2"/>
      <c r="D796" s="6"/>
      <c r="E796" s="2"/>
      <c r="F796" s="2"/>
      <c r="G796" s="4"/>
      <c r="H796" s="2"/>
    </row>
    <row r="797" spans="1:8" ht="12.75">
      <c r="A797" s="1"/>
      <c r="B797" s="2"/>
      <c r="C797" s="2"/>
      <c r="D797" s="6"/>
      <c r="E797" s="2"/>
      <c r="F797" s="2"/>
      <c r="G797" s="4"/>
      <c r="H797" s="2"/>
    </row>
    <row r="798" spans="1:8" ht="12.75">
      <c r="A798" s="1"/>
      <c r="B798" s="2"/>
      <c r="C798" s="2"/>
      <c r="D798" s="6"/>
      <c r="E798" s="2"/>
      <c r="F798" s="2"/>
      <c r="G798" s="4"/>
      <c r="H798" s="2"/>
    </row>
    <row r="799" spans="1:8" ht="12.75">
      <c r="A799" s="1"/>
      <c r="B799" s="2"/>
      <c r="C799" s="2"/>
      <c r="D799" s="6"/>
      <c r="E799" s="2"/>
      <c r="F799" s="2"/>
      <c r="G799" s="4"/>
      <c r="H799" s="2"/>
    </row>
    <row r="800" spans="1:8" ht="12.75">
      <c r="A800" s="1"/>
      <c r="B800" s="2"/>
      <c r="C800" s="2"/>
      <c r="D800" s="6"/>
      <c r="E800" s="2"/>
      <c r="F800" s="2"/>
      <c r="G800" s="4"/>
      <c r="H800" s="2"/>
    </row>
    <row r="801" spans="1:8" ht="12.75">
      <c r="A801" s="1"/>
      <c r="B801" s="2"/>
      <c r="C801" s="2"/>
      <c r="D801" s="6"/>
      <c r="E801" s="2"/>
      <c r="F801" s="2"/>
      <c r="G801" s="4"/>
      <c r="H801" s="2"/>
    </row>
    <row r="802" spans="1:8" ht="12.75">
      <c r="A802" s="1"/>
      <c r="B802" s="2"/>
      <c r="C802" s="2"/>
      <c r="D802" s="6"/>
      <c r="E802" s="2"/>
      <c r="F802" s="2"/>
      <c r="G802" s="4"/>
      <c r="H802" s="2"/>
    </row>
    <row r="803" spans="1:8" ht="12.75">
      <c r="A803" s="1"/>
      <c r="B803" s="2"/>
      <c r="C803" s="2"/>
      <c r="D803" s="6"/>
      <c r="E803" s="2"/>
      <c r="F803" s="2"/>
      <c r="G803" s="4"/>
      <c r="H803" s="2"/>
    </row>
    <row r="804" spans="1:8" ht="12.75">
      <c r="A804" s="1"/>
      <c r="B804" s="2"/>
      <c r="C804" s="2"/>
      <c r="D804" s="6"/>
      <c r="E804" s="2"/>
      <c r="F804" s="2"/>
      <c r="G804" s="4"/>
      <c r="H804" s="2"/>
    </row>
    <row r="805" spans="1:8" ht="12.75">
      <c r="A805" s="1"/>
      <c r="B805" s="2"/>
      <c r="C805" s="2"/>
      <c r="D805" s="6"/>
      <c r="E805" s="2"/>
      <c r="F805" s="2"/>
      <c r="G805" s="4"/>
      <c r="H805" s="2"/>
    </row>
    <row r="806" spans="1:8" ht="12.75">
      <c r="A806" s="1"/>
      <c r="B806" s="2"/>
      <c r="C806" s="2"/>
      <c r="D806" s="6"/>
      <c r="E806" s="2"/>
      <c r="F806" s="2"/>
      <c r="G806" s="4"/>
      <c r="H806" s="2"/>
    </row>
    <row r="807" spans="1:8" ht="12.75">
      <c r="A807" s="1"/>
      <c r="B807" s="2"/>
      <c r="C807" s="2"/>
      <c r="D807" s="6"/>
      <c r="E807" s="2"/>
      <c r="F807" s="2"/>
      <c r="G807" s="4"/>
      <c r="H807" s="2"/>
    </row>
    <row r="808" spans="1:8" ht="12.75">
      <c r="A808" s="1"/>
      <c r="B808" s="2"/>
      <c r="C808" s="2"/>
      <c r="D808" s="6"/>
      <c r="E808" s="2"/>
      <c r="F808" s="2"/>
      <c r="G808" s="4"/>
      <c r="H808" s="2"/>
    </row>
    <row r="809" spans="1:8" ht="12.75">
      <c r="A809" s="1"/>
      <c r="B809" s="2"/>
      <c r="C809" s="2"/>
      <c r="D809" s="6"/>
      <c r="E809" s="2"/>
      <c r="F809" s="2"/>
      <c r="G809" s="4"/>
      <c r="H809" s="2"/>
    </row>
    <row r="810" spans="1:8" ht="12.75">
      <c r="A810" s="1"/>
      <c r="B810" s="2"/>
      <c r="C810" s="2"/>
      <c r="D810" s="6"/>
      <c r="E810" s="2"/>
      <c r="F810" s="2"/>
      <c r="G810" s="4"/>
      <c r="H810" s="2"/>
    </row>
    <row r="811" spans="1:8" ht="12.75">
      <c r="A811" s="1"/>
      <c r="B811" s="2"/>
      <c r="C811" s="2"/>
      <c r="D811" s="6"/>
      <c r="E811" s="2"/>
      <c r="F811" s="2"/>
      <c r="G811" s="4"/>
      <c r="H811" s="2"/>
    </row>
    <row r="812" spans="1:8" ht="12.75">
      <c r="A812" s="1"/>
      <c r="B812" s="2"/>
      <c r="C812" s="2"/>
      <c r="D812" s="6"/>
      <c r="E812" s="2"/>
      <c r="F812" s="2"/>
      <c r="G812" s="4"/>
      <c r="H812" s="2"/>
    </row>
    <row r="813" spans="1:8" ht="12.75">
      <c r="A813" s="1"/>
      <c r="B813" s="2"/>
      <c r="C813" s="2"/>
      <c r="D813" s="6"/>
      <c r="E813" s="2"/>
      <c r="F813" s="2"/>
      <c r="G813" s="4"/>
      <c r="H813" s="2"/>
    </row>
    <row r="814" spans="1:8" ht="12.75">
      <c r="A814" s="1"/>
      <c r="B814" s="2"/>
      <c r="C814" s="2"/>
      <c r="D814" s="6"/>
      <c r="E814" s="2"/>
      <c r="F814" s="2"/>
      <c r="G814" s="4"/>
      <c r="H814" s="2"/>
    </row>
    <row r="815" spans="1:8" ht="12.75">
      <c r="A815" s="1"/>
      <c r="B815" s="2"/>
      <c r="C815" s="2"/>
      <c r="D815" s="6"/>
      <c r="E815" s="2"/>
      <c r="F815" s="2"/>
      <c r="G815" s="4"/>
      <c r="H815" s="2"/>
    </row>
    <row r="816" spans="1:8" ht="12.75">
      <c r="A816" s="1"/>
      <c r="B816" s="2"/>
      <c r="C816" s="2"/>
      <c r="D816" s="6"/>
      <c r="E816" s="2"/>
      <c r="F816" s="2"/>
      <c r="G816" s="4"/>
      <c r="H816" s="2"/>
    </row>
    <row r="817" spans="1:8" ht="12.75">
      <c r="A817" s="1"/>
      <c r="B817" s="2"/>
      <c r="C817" s="2"/>
      <c r="D817" s="6"/>
      <c r="E817" s="2"/>
      <c r="F817" s="2"/>
      <c r="G817" s="4"/>
      <c r="H817" s="2"/>
    </row>
    <row r="818" spans="1:8" ht="12.75">
      <c r="A818" s="1"/>
      <c r="B818" s="2"/>
      <c r="C818" s="2"/>
      <c r="D818" s="6"/>
      <c r="E818" s="2"/>
      <c r="F818" s="2"/>
      <c r="G818" s="4"/>
      <c r="H818" s="2"/>
    </row>
    <row r="819" spans="1:8" ht="12.75">
      <c r="A819" s="1"/>
      <c r="B819" s="2"/>
      <c r="C819" s="2"/>
      <c r="D819" s="6"/>
      <c r="E819" s="2"/>
      <c r="F819" s="2"/>
      <c r="G819" s="4"/>
      <c r="H819" s="2"/>
    </row>
    <row r="820" spans="1:8" ht="12.75">
      <c r="A820" s="1"/>
      <c r="B820" s="2"/>
      <c r="C820" s="2"/>
      <c r="D820" s="6"/>
      <c r="E820" s="2"/>
      <c r="F820" s="2"/>
      <c r="G820" s="4"/>
      <c r="H820" s="2"/>
    </row>
    <row r="821" spans="1:8" ht="12.75">
      <c r="A821" s="1"/>
      <c r="B821" s="2"/>
      <c r="C821" s="2"/>
      <c r="D821" s="6"/>
      <c r="E821" s="2"/>
      <c r="F821" s="2"/>
      <c r="G821" s="4"/>
      <c r="H821" s="2"/>
    </row>
    <row r="822" spans="1:8" ht="12.75">
      <c r="A822" s="1"/>
      <c r="B822" s="2"/>
      <c r="C822" s="2"/>
      <c r="D822" s="6"/>
      <c r="E822" s="2"/>
      <c r="F822" s="2"/>
      <c r="G822" s="4"/>
      <c r="H822" s="2"/>
    </row>
    <row r="823" spans="1:8" ht="12.75">
      <c r="A823" s="1"/>
      <c r="B823" s="2"/>
      <c r="C823" s="2"/>
      <c r="D823" s="6"/>
      <c r="E823" s="2"/>
      <c r="F823" s="2"/>
      <c r="G823" s="4"/>
      <c r="H823" s="2"/>
    </row>
    <row r="824" spans="1:8" ht="12.75">
      <c r="A824" s="1"/>
      <c r="B824" s="2"/>
      <c r="C824" s="2"/>
      <c r="D824" s="6"/>
      <c r="E824" s="2"/>
      <c r="F824" s="2"/>
      <c r="G824" s="4"/>
      <c r="H824" s="2"/>
    </row>
    <row r="825" spans="1:8" ht="12.75">
      <c r="A825" s="1"/>
      <c r="B825" s="2"/>
      <c r="C825" s="2"/>
      <c r="D825" s="6"/>
      <c r="E825" s="2"/>
      <c r="F825" s="2"/>
      <c r="G825" s="4"/>
      <c r="H825" s="2"/>
    </row>
    <row r="826" spans="1:8" ht="12.75">
      <c r="A826" s="1"/>
      <c r="B826" s="2"/>
      <c r="C826" s="2"/>
      <c r="D826" s="6"/>
      <c r="E826" s="2"/>
      <c r="F826" s="2"/>
      <c r="G826" s="4"/>
      <c r="H826" s="2"/>
    </row>
    <row r="827" spans="1:8" ht="12.75">
      <c r="A827" s="1"/>
      <c r="B827" s="2"/>
      <c r="C827" s="2"/>
      <c r="D827" s="6"/>
      <c r="E827" s="2"/>
      <c r="F827" s="2"/>
      <c r="G827" s="4"/>
      <c r="H827" s="2"/>
    </row>
    <row r="828" spans="1:8" ht="12.75">
      <c r="A828" s="1"/>
      <c r="B828" s="2"/>
      <c r="C828" s="2"/>
      <c r="D828" s="6"/>
      <c r="E828" s="2"/>
      <c r="F828" s="2"/>
      <c r="G828" s="4"/>
      <c r="H828" s="2"/>
    </row>
    <row r="829" spans="1:8" ht="12.75">
      <c r="A829" s="1"/>
      <c r="B829" s="2"/>
      <c r="C829" s="2"/>
      <c r="D829" s="6"/>
      <c r="E829" s="2"/>
      <c r="F829" s="2"/>
      <c r="G829" s="4"/>
      <c r="H829" s="2"/>
    </row>
    <row r="830" spans="1:8" ht="12.75">
      <c r="A830" s="1"/>
      <c r="B830" s="2"/>
      <c r="C830" s="2"/>
      <c r="D830" s="6"/>
      <c r="E830" s="2"/>
      <c r="F830" s="2"/>
      <c r="G830" s="4"/>
      <c r="H830" s="2"/>
    </row>
    <row r="831" spans="1:8" ht="12.75">
      <c r="A831" s="1"/>
      <c r="B831" s="2"/>
      <c r="C831" s="2"/>
      <c r="D831" s="6"/>
      <c r="E831" s="2"/>
      <c r="F831" s="2"/>
      <c r="G831" s="4"/>
      <c r="H831" s="2"/>
    </row>
    <row r="832" spans="1:8" ht="12.75">
      <c r="A832" s="1"/>
      <c r="B832" s="2"/>
      <c r="C832" s="2"/>
      <c r="D832" s="6"/>
      <c r="E832" s="2"/>
      <c r="F832" s="2"/>
      <c r="G832" s="4"/>
      <c r="H832" s="2"/>
    </row>
    <row r="833" spans="1:8" ht="12.75">
      <c r="A833" s="1"/>
      <c r="B833" s="2"/>
      <c r="C833" s="2"/>
      <c r="D833" s="6"/>
      <c r="E833" s="2"/>
      <c r="F833" s="2"/>
      <c r="G833" s="4"/>
      <c r="H833" s="2"/>
    </row>
    <row r="834" spans="1:8" ht="12.75">
      <c r="A834" s="1"/>
      <c r="B834" s="2"/>
      <c r="C834" s="2"/>
      <c r="D834" s="6"/>
      <c r="E834" s="2"/>
      <c r="F834" s="2"/>
      <c r="G834" s="4"/>
      <c r="H834" s="2"/>
    </row>
    <row r="835" spans="1:8" ht="12.75">
      <c r="A835" s="1"/>
      <c r="B835" s="2"/>
      <c r="C835" s="2"/>
      <c r="D835" s="6"/>
      <c r="E835" s="2"/>
      <c r="F835" s="2"/>
      <c r="G835" s="4"/>
      <c r="H835" s="2"/>
    </row>
    <row r="836" spans="1:8" ht="12.75">
      <c r="A836" s="1"/>
      <c r="B836" s="2"/>
      <c r="C836" s="2"/>
      <c r="D836" s="6"/>
      <c r="E836" s="2"/>
      <c r="F836" s="2"/>
      <c r="G836" s="4"/>
      <c r="H836" s="2"/>
    </row>
    <row r="837" spans="1:8" ht="12.75">
      <c r="A837" s="1"/>
      <c r="B837" s="2"/>
      <c r="C837" s="2"/>
      <c r="D837" s="6"/>
      <c r="E837" s="2"/>
      <c r="F837" s="2"/>
      <c r="G837" s="4"/>
      <c r="H837" s="2"/>
    </row>
    <row r="838" spans="1:8" ht="12.75">
      <c r="A838" s="1"/>
      <c r="B838" s="2"/>
      <c r="C838" s="2"/>
      <c r="D838" s="6"/>
      <c r="E838" s="2"/>
      <c r="F838" s="2"/>
      <c r="G838" s="4"/>
      <c r="H838" s="2"/>
    </row>
    <row r="839" spans="1:8" ht="12.75">
      <c r="A839" s="1"/>
      <c r="B839" s="2"/>
      <c r="C839" s="2"/>
      <c r="D839" s="6"/>
      <c r="E839" s="2"/>
      <c r="F839" s="2"/>
      <c r="G839" s="4"/>
      <c r="H839" s="2"/>
    </row>
    <row r="840" spans="1:8" ht="12.75">
      <c r="A840" s="1"/>
      <c r="B840" s="2"/>
      <c r="C840" s="2"/>
      <c r="D840" s="6"/>
      <c r="E840" s="2"/>
      <c r="F840" s="2"/>
      <c r="G840" s="4"/>
      <c r="H840" s="2"/>
    </row>
    <row r="841" spans="1:8" ht="12.75">
      <c r="A841" s="1"/>
      <c r="B841" s="2"/>
      <c r="C841" s="2"/>
      <c r="D841" s="6"/>
      <c r="E841" s="2"/>
      <c r="F841" s="2"/>
      <c r="G841" s="4"/>
      <c r="H841" s="2"/>
    </row>
    <row r="842" spans="1:8" ht="12.75">
      <c r="A842" s="1"/>
      <c r="B842" s="2"/>
      <c r="C842" s="2"/>
      <c r="D842" s="6"/>
      <c r="E842" s="2"/>
      <c r="F842" s="2"/>
      <c r="G842" s="4"/>
      <c r="H842" s="2"/>
    </row>
    <row r="843" spans="1:8" ht="12.75">
      <c r="A843" s="1"/>
      <c r="B843" s="2"/>
      <c r="C843" s="2"/>
      <c r="D843" s="6"/>
      <c r="E843" s="2"/>
      <c r="F843" s="2"/>
      <c r="G843" s="4"/>
      <c r="H843" s="2"/>
    </row>
    <row r="844" spans="1:8" ht="12.75">
      <c r="A844" s="1"/>
      <c r="B844" s="2"/>
      <c r="C844" s="2"/>
      <c r="D844" s="6"/>
      <c r="E844" s="2"/>
      <c r="F844" s="2"/>
      <c r="G844" s="4"/>
      <c r="H844" s="2"/>
    </row>
    <row r="845" spans="1:8" ht="12.75">
      <c r="A845" s="1"/>
      <c r="B845" s="2"/>
      <c r="C845" s="2"/>
      <c r="D845" s="6"/>
      <c r="E845" s="2"/>
      <c r="F845" s="2"/>
      <c r="G845" s="4"/>
      <c r="H845" s="2"/>
    </row>
    <row r="846" spans="1:8" ht="12.75">
      <c r="A846" s="1"/>
      <c r="B846" s="2"/>
      <c r="C846" s="2"/>
      <c r="D846" s="6"/>
      <c r="E846" s="2"/>
      <c r="F846" s="2"/>
      <c r="G846" s="4"/>
      <c r="H846" s="2"/>
    </row>
    <row r="847" spans="1:8" ht="12.75">
      <c r="A847" s="1"/>
      <c r="B847" s="2"/>
      <c r="C847" s="2"/>
      <c r="D847" s="6"/>
      <c r="E847" s="2"/>
      <c r="F847" s="2"/>
      <c r="G847" s="4"/>
      <c r="H847" s="2"/>
    </row>
    <row r="848" spans="1:8" ht="12.75">
      <c r="A848" s="1"/>
      <c r="B848" s="2"/>
      <c r="C848" s="2"/>
      <c r="D848" s="6"/>
      <c r="E848" s="2"/>
      <c r="F848" s="2"/>
      <c r="G848" s="4"/>
      <c r="H848" s="2"/>
    </row>
    <row r="849" spans="1:8" ht="12.75">
      <c r="A849" s="1"/>
      <c r="B849" s="2"/>
      <c r="C849" s="2"/>
      <c r="D849" s="6"/>
      <c r="E849" s="2"/>
      <c r="F849" s="2"/>
      <c r="G849" s="4"/>
      <c r="H849" s="2"/>
    </row>
    <row r="850" spans="1:8" ht="12.75">
      <c r="A850" s="1"/>
      <c r="B850" s="2"/>
      <c r="C850" s="2"/>
      <c r="D850" s="6"/>
      <c r="E850" s="2"/>
      <c r="F850" s="2"/>
      <c r="G850" s="4"/>
      <c r="H850" s="2"/>
    </row>
    <row r="851" spans="1:8" ht="12.75">
      <c r="A851" s="1"/>
      <c r="B851" s="2"/>
      <c r="C851" s="2"/>
      <c r="D851" s="6"/>
      <c r="E851" s="2"/>
      <c r="F851" s="2"/>
      <c r="G851" s="4"/>
      <c r="H851" s="2"/>
    </row>
    <row r="852" spans="1:8" ht="12.75">
      <c r="A852" s="1"/>
      <c r="B852" s="2"/>
      <c r="C852" s="2"/>
      <c r="D852" s="6"/>
      <c r="E852" s="2"/>
      <c r="F852" s="2"/>
      <c r="G852" s="4"/>
      <c r="H852" s="2"/>
    </row>
    <row r="853" spans="1:8" ht="12.75">
      <c r="A853" s="1"/>
      <c r="B853" s="2"/>
      <c r="C853" s="2"/>
      <c r="D853" s="6"/>
      <c r="E853" s="2"/>
      <c r="F853" s="2"/>
      <c r="G853" s="4"/>
      <c r="H853" s="2"/>
    </row>
    <row r="854" spans="1:8" ht="12.75">
      <c r="A854" s="1"/>
      <c r="B854" s="2"/>
      <c r="C854" s="2"/>
      <c r="D854" s="6"/>
      <c r="E854" s="2"/>
      <c r="F854" s="2"/>
      <c r="G854" s="4"/>
      <c r="H854" s="2"/>
    </row>
    <row r="855" spans="1:8" ht="12.75">
      <c r="A855" s="1"/>
      <c r="B855" s="2"/>
      <c r="C855" s="2"/>
      <c r="D855" s="6"/>
      <c r="E855" s="2"/>
      <c r="F855" s="2"/>
      <c r="G855" s="4"/>
      <c r="H855" s="2"/>
    </row>
    <row r="856" spans="1:8" ht="12.75">
      <c r="A856" s="1"/>
      <c r="B856" s="2"/>
      <c r="C856" s="2"/>
      <c r="D856" s="6"/>
      <c r="E856" s="2"/>
      <c r="F856" s="2"/>
      <c r="G856" s="4"/>
      <c r="H856" s="2"/>
    </row>
    <row r="857" spans="1:8" ht="12.75">
      <c r="A857" s="1"/>
      <c r="B857" s="2"/>
      <c r="C857" s="2"/>
      <c r="D857" s="6"/>
      <c r="E857" s="2"/>
      <c r="F857" s="2"/>
      <c r="G857" s="4"/>
      <c r="H857" s="2"/>
    </row>
    <row r="858" spans="1:8" ht="12.75">
      <c r="A858" s="1"/>
      <c r="B858" s="2"/>
      <c r="C858" s="2"/>
      <c r="D858" s="6"/>
      <c r="E858" s="2"/>
      <c r="F858" s="2"/>
      <c r="G858" s="4"/>
      <c r="H858" s="2"/>
    </row>
    <row r="859" spans="1:8" ht="12.75">
      <c r="A859" s="1"/>
      <c r="B859" s="2"/>
      <c r="C859" s="2"/>
      <c r="D859" s="6"/>
      <c r="E859" s="2"/>
      <c r="F859" s="2"/>
      <c r="G859" s="4"/>
      <c r="H859" s="2"/>
    </row>
    <row r="860" spans="1:8" ht="12.75">
      <c r="A860" s="1"/>
      <c r="B860" s="2"/>
      <c r="C860" s="2"/>
      <c r="D860" s="6"/>
      <c r="E860" s="2"/>
      <c r="F860" s="2"/>
      <c r="G860" s="4"/>
      <c r="H860" s="2"/>
    </row>
    <row r="861" spans="1:8" ht="12.75">
      <c r="A861" s="1"/>
      <c r="B861" s="2"/>
      <c r="C861" s="2"/>
      <c r="D861" s="6"/>
      <c r="E861" s="2"/>
      <c r="F861" s="2"/>
      <c r="G861" s="4"/>
      <c r="H861" s="2"/>
    </row>
    <row r="862" spans="1:8" ht="12.75">
      <c r="A862" s="1"/>
      <c r="B862" s="2"/>
      <c r="C862" s="2"/>
      <c r="D862" s="6"/>
      <c r="E862" s="2"/>
      <c r="F862" s="2"/>
      <c r="G862" s="4"/>
      <c r="H862" s="2"/>
    </row>
    <row r="863" spans="1:8" ht="12.75">
      <c r="A863" s="1"/>
      <c r="B863" s="2"/>
      <c r="C863" s="2"/>
      <c r="D863" s="6"/>
      <c r="E863" s="2"/>
      <c r="F863" s="2"/>
      <c r="G863" s="4"/>
      <c r="H863" s="2"/>
    </row>
    <row r="864" spans="1:8" ht="12.75">
      <c r="A864" s="1"/>
      <c r="B864" s="2"/>
      <c r="C864" s="2"/>
      <c r="D864" s="6"/>
      <c r="E864" s="2"/>
      <c r="F864" s="2"/>
      <c r="G864" s="4"/>
      <c r="H864" s="2"/>
    </row>
    <row r="865" spans="1:8" ht="12.75">
      <c r="A865" s="1"/>
      <c r="B865" s="2"/>
      <c r="C865" s="2"/>
      <c r="D865" s="6"/>
      <c r="E865" s="2"/>
      <c r="F865" s="2"/>
      <c r="G865" s="4"/>
      <c r="H865" s="2"/>
    </row>
    <row r="866" spans="1:8" ht="12.75">
      <c r="A866" s="1"/>
      <c r="B866" s="2"/>
      <c r="C866" s="2"/>
      <c r="D866" s="6"/>
      <c r="E866" s="2"/>
      <c r="F866" s="2"/>
      <c r="G866" s="4"/>
      <c r="H866" s="2"/>
    </row>
    <row r="867" spans="1:8" ht="12.75">
      <c r="A867" s="1"/>
      <c r="B867" s="2"/>
      <c r="C867" s="2"/>
      <c r="D867" s="6"/>
      <c r="E867" s="2"/>
      <c r="F867" s="2"/>
      <c r="G867" s="4"/>
      <c r="H867" s="2"/>
    </row>
    <row r="868" spans="1:8" ht="12.75">
      <c r="A868" s="1"/>
      <c r="B868" s="2"/>
      <c r="C868" s="2"/>
      <c r="D868" s="6"/>
      <c r="E868" s="2"/>
      <c r="F868" s="2"/>
      <c r="G868" s="4"/>
      <c r="H868" s="2"/>
    </row>
    <row r="869" spans="1:8" ht="12.75">
      <c r="A869" s="1"/>
      <c r="B869" s="2"/>
      <c r="C869" s="2"/>
      <c r="D869" s="6"/>
      <c r="E869" s="2"/>
      <c r="F869" s="2"/>
      <c r="G869" s="4"/>
      <c r="H869" s="2"/>
    </row>
    <row r="870" spans="1:8" ht="12.75">
      <c r="A870" s="1"/>
      <c r="B870" s="2"/>
      <c r="C870" s="2"/>
      <c r="D870" s="6"/>
      <c r="E870" s="2"/>
      <c r="F870" s="2"/>
      <c r="G870" s="4"/>
      <c r="H870" s="2"/>
    </row>
    <row r="871" spans="1:8" ht="12.75">
      <c r="A871" s="1"/>
      <c r="B871" s="2"/>
      <c r="C871" s="2"/>
      <c r="D871" s="6"/>
      <c r="E871" s="2"/>
      <c r="F871" s="2"/>
      <c r="G871" s="4"/>
      <c r="H871" s="2"/>
    </row>
    <row r="872" spans="1:8" ht="12.75">
      <c r="A872" s="1"/>
      <c r="B872" s="2"/>
      <c r="C872" s="2"/>
      <c r="D872" s="6"/>
      <c r="E872" s="2"/>
      <c r="F872" s="2"/>
      <c r="G872" s="4"/>
      <c r="H872" s="2"/>
    </row>
    <row r="873" spans="1:8" ht="12.75">
      <c r="A873" s="1"/>
      <c r="B873" s="2"/>
      <c r="C873" s="2"/>
      <c r="D873" s="6"/>
      <c r="E873" s="2"/>
      <c r="F873" s="2"/>
      <c r="G873" s="4"/>
      <c r="H873" s="2"/>
    </row>
    <row r="874" spans="1:8" ht="12.75">
      <c r="A874" s="1"/>
      <c r="B874" s="2"/>
      <c r="C874" s="2"/>
      <c r="D874" s="6"/>
      <c r="E874" s="2"/>
      <c r="F874" s="2"/>
      <c r="G874" s="4"/>
      <c r="H874" s="2"/>
    </row>
    <row r="875" spans="1:8" ht="12.75">
      <c r="A875" s="1"/>
      <c r="B875" s="2"/>
      <c r="C875" s="2"/>
      <c r="D875" s="6"/>
      <c r="E875" s="2"/>
      <c r="F875" s="2"/>
      <c r="G875" s="4"/>
      <c r="H875" s="2"/>
    </row>
    <row r="876" spans="1:8" ht="12.75">
      <c r="A876" s="1"/>
      <c r="B876" s="2"/>
      <c r="C876" s="2"/>
      <c r="D876" s="6"/>
      <c r="E876" s="2"/>
      <c r="F876" s="2"/>
      <c r="G876" s="4"/>
      <c r="H876" s="2"/>
    </row>
    <row r="877" spans="1:8" ht="12.75">
      <c r="A877" s="1"/>
      <c r="B877" s="2"/>
      <c r="C877" s="2"/>
      <c r="D877" s="6"/>
      <c r="E877" s="2"/>
      <c r="F877" s="2"/>
      <c r="G877" s="4"/>
      <c r="H877" s="2"/>
    </row>
    <row r="878" spans="1:8" ht="12.75">
      <c r="A878" s="1"/>
      <c r="B878" s="2"/>
      <c r="C878" s="2"/>
      <c r="D878" s="6"/>
      <c r="E878" s="2"/>
      <c r="F878" s="2"/>
      <c r="G878" s="4"/>
      <c r="H878" s="2"/>
    </row>
    <row r="879" spans="1:8" ht="12.75">
      <c r="A879" s="1"/>
      <c r="B879" s="2"/>
      <c r="C879" s="2"/>
      <c r="D879" s="6"/>
      <c r="E879" s="2"/>
      <c r="F879" s="2"/>
      <c r="G879" s="4"/>
      <c r="H879" s="2"/>
    </row>
    <row r="880" spans="1:8" ht="12.75">
      <c r="A880" s="1"/>
      <c r="B880" s="2"/>
      <c r="C880" s="2"/>
      <c r="D880" s="6"/>
      <c r="E880" s="2"/>
      <c r="F880" s="2"/>
      <c r="G880" s="4"/>
      <c r="H880" s="2"/>
    </row>
    <row r="881" spans="1:8" ht="12.75">
      <c r="A881" s="1"/>
      <c r="B881" s="2"/>
      <c r="C881" s="2"/>
      <c r="D881" s="6"/>
      <c r="E881" s="2"/>
      <c r="F881" s="2"/>
      <c r="G881" s="4"/>
      <c r="H881" s="2"/>
    </row>
    <row r="882" spans="1:8" ht="12.75">
      <c r="A882" s="1"/>
      <c r="B882" s="2"/>
      <c r="C882" s="2"/>
      <c r="D882" s="6"/>
      <c r="E882" s="2"/>
      <c r="F882" s="2"/>
      <c r="G882" s="4"/>
      <c r="H882" s="2"/>
    </row>
    <row r="883" spans="1:8" ht="12.75">
      <c r="A883" s="1"/>
      <c r="B883" s="2"/>
      <c r="C883" s="2"/>
      <c r="D883" s="6"/>
      <c r="E883" s="2"/>
      <c r="F883" s="2"/>
      <c r="G883" s="4"/>
      <c r="H883" s="2"/>
    </row>
    <row r="884" spans="1:8" ht="12.75">
      <c r="A884" s="1"/>
      <c r="B884" s="2"/>
      <c r="C884" s="2"/>
      <c r="D884" s="6"/>
      <c r="E884" s="2"/>
      <c r="F884" s="2"/>
      <c r="G884" s="4"/>
      <c r="H884" s="2"/>
    </row>
    <row r="885" spans="1:8" ht="12.75">
      <c r="A885" s="1"/>
      <c r="B885" s="2"/>
      <c r="C885" s="2"/>
      <c r="D885" s="6"/>
      <c r="E885" s="2"/>
      <c r="F885" s="2"/>
      <c r="G885" s="4"/>
      <c r="H885" s="2"/>
    </row>
    <row r="886" spans="1:8" ht="12.75">
      <c r="A886" s="1"/>
      <c r="B886" s="2"/>
      <c r="C886" s="2"/>
      <c r="D886" s="6"/>
      <c r="E886" s="2"/>
      <c r="F886" s="2"/>
      <c r="G886" s="4"/>
      <c r="H886" s="2"/>
    </row>
    <row r="887" spans="1:8" ht="12.75">
      <c r="A887" s="1"/>
      <c r="B887" s="2"/>
      <c r="C887" s="2"/>
      <c r="D887" s="6"/>
      <c r="E887" s="2"/>
      <c r="F887" s="2"/>
      <c r="G887" s="4"/>
      <c r="H887" s="2"/>
    </row>
    <row r="888" spans="1:8" ht="12.75">
      <c r="A888" s="1"/>
      <c r="B888" s="2"/>
      <c r="C888" s="2"/>
      <c r="D888" s="6"/>
      <c r="E888" s="2"/>
      <c r="F888" s="2"/>
      <c r="G888" s="4"/>
      <c r="H888" s="2"/>
    </row>
    <row r="889" spans="1:8" ht="12.75">
      <c r="A889" s="1"/>
      <c r="B889" s="2"/>
      <c r="C889" s="2"/>
      <c r="D889" s="6"/>
      <c r="E889" s="2"/>
      <c r="F889" s="2"/>
      <c r="G889" s="4"/>
      <c r="H889" s="2"/>
    </row>
    <row r="890" spans="1:8" ht="12.75">
      <c r="A890" s="1"/>
      <c r="B890" s="2"/>
      <c r="C890" s="2"/>
      <c r="D890" s="6"/>
      <c r="E890" s="2"/>
      <c r="F890" s="2"/>
      <c r="G890" s="4"/>
      <c r="H890" s="2"/>
    </row>
    <row r="891" spans="1:8" ht="12.75">
      <c r="A891" s="1"/>
      <c r="B891" s="2"/>
      <c r="C891" s="2"/>
      <c r="D891" s="6"/>
      <c r="E891" s="2"/>
      <c r="F891" s="2"/>
      <c r="G891" s="4"/>
      <c r="H891" s="2"/>
    </row>
    <row r="892" spans="1:8" ht="12.75">
      <c r="A892" s="1"/>
      <c r="B892" s="2"/>
      <c r="C892" s="2"/>
      <c r="D892" s="6"/>
      <c r="E892" s="2"/>
      <c r="F892" s="2"/>
      <c r="G892" s="4"/>
      <c r="H892" s="2"/>
    </row>
    <row r="893" spans="1:8" ht="12.75">
      <c r="A893" s="1"/>
      <c r="B893" s="2"/>
      <c r="C893" s="2"/>
      <c r="D893" s="6"/>
      <c r="E893" s="2"/>
      <c r="F893" s="2"/>
      <c r="G893" s="4"/>
      <c r="H893" s="2"/>
    </row>
    <row r="894" spans="1:8" ht="12.75">
      <c r="A894" s="1"/>
      <c r="B894" s="2"/>
      <c r="C894" s="2"/>
      <c r="D894" s="6"/>
      <c r="E894" s="2"/>
      <c r="F894" s="2"/>
      <c r="G894" s="4"/>
      <c r="H894" s="2"/>
    </row>
    <row r="895" spans="1:8" ht="12.75">
      <c r="A895" s="1"/>
      <c r="B895" s="2"/>
      <c r="C895" s="2"/>
      <c r="D895" s="6"/>
      <c r="E895" s="2"/>
      <c r="F895" s="2"/>
      <c r="G895" s="4"/>
      <c r="H895" s="2"/>
    </row>
    <row r="896" spans="1:8" ht="12.75">
      <c r="A896" s="1"/>
      <c r="B896" s="2"/>
      <c r="C896" s="2"/>
      <c r="D896" s="6"/>
      <c r="E896" s="2"/>
      <c r="F896" s="2"/>
      <c r="G896" s="4"/>
      <c r="H896" s="2"/>
    </row>
    <row r="897" spans="1:8" ht="12.75">
      <c r="A897" s="1"/>
      <c r="B897" s="2"/>
      <c r="C897" s="2"/>
      <c r="D897" s="6"/>
      <c r="E897" s="2"/>
      <c r="F897" s="2"/>
      <c r="G897" s="4"/>
      <c r="H897" s="2"/>
    </row>
    <row r="898" spans="1:8" ht="12.75">
      <c r="A898" s="1"/>
      <c r="B898" s="2"/>
      <c r="C898" s="2"/>
      <c r="D898" s="6"/>
      <c r="E898" s="2"/>
      <c r="F898" s="2"/>
      <c r="G898" s="4"/>
      <c r="H898" s="2"/>
    </row>
    <row r="899" spans="1:8" ht="12.75">
      <c r="A899" s="1"/>
      <c r="B899" s="2"/>
      <c r="C899" s="2"/>
      <c r="D899" s="6"/>
      <c r="E899" s="2"/>
      <c r="F899" s="2"/>
      <c r="G899" s="4"/>
      <c r="H899" s="2"/>
    </row>
    <row r="900" spans="1:8" ht="12.75">
      <c r="A900" s="1"/>
      <c r="B900" s="2"/>
      <c r="C900" s="2"/>
      <c r="D900" s="6"/>
      <c r="E900" s="2"/>
      <c r="F900" s="2"/>
      <c r="G900" s="4"/>
      <c r="H900" s="2"/>
    </row>
    <row r="901" spans="1:8" ht="12.75">
      <c r="A901" s="1"/>
      <c r="B901" s="2"/>
      <c r="C901" s="2"/>
      <c r="D901" s="6"/>
      <c r="E901" s="2"/>
      <c r="F901" s="2"/>
      <c r="G901" s="4"/>
      <c r="H901" s="2"/>
    </row>
    <row r="902" spans="1:8" ht="12.75">
      <c r="A902" s="1"/>
      <c r="B902" s="2"/>
      <c r="C902" s="2"/>
      <c r="D902" s="6"/>
      <c r="E902" s="2"/>
      <c r="F902" s="2"/>
      <c r="G902" s="4"/>
      <c r="H902" s="2"/>
    </row>
    <row r="903" spans="1:8" ht="12.75">
      <c r="A903" s="1"/>
      <c r="B903" s="2"/>
      <c r="C903" s="2"/>
      <c r="D903" s="6"/>
      <c r="E903" s="2"/>
      <c r="F903" s="2"/>
      <c r="G903" s="4"/>
      <c r="H903" s="2"/>
    </row>
    <row r="904" spans="1:8" ht="12.75">
      <c r="A904" s="1"/>
      <c r="B904" s="2"/>
      <c r="C904" s="2"/>
      <c r="D904" s="6"/>
      <c r="E904" s="2"/>
      <c r="F904" s="2"/>
      <c r="G904" s="4"/>
      <c r="H904" s="2"/>
    </row>
  </sheetData>
  <mergeCells count="15">
    <mergeCell ref="B253:G253"/>
    <mergeCell ref="B4:G4"/>
    <mergeCell ref="B211:G211"/>
    <mergeCell ref="B205:G205"/>
    <mergeCell ref="B199:G199"/>
    <mergeCell ref="B217:G217"/>
    <mergeCell ref="B192:G192"/>
    <mergeCell ref="B186:G186"/>
    <mergeCell ref="B180:G180"/>
    <mergeCell ref="B95:G95"/>
    <mergeCell ref="B48:G48"/>
    <mergeCell ref="B138:G138"/>
    <mergeCell ref="B174:G174"/>
    <mergeCell ref="B241:G241"/>
    <mergeCell ref="B230:G230"/>
  </mergeCells>
  <phoneticPr fontId="0" type="noConversion"/>
  <conditionalFormatting sqref="B217:G217">
    <cfRule type="notContainsBlanks" dxfId="6" priority="1">
      <formula>LEN(TRIM(B217))&gt;0</formula>
    </cfRule>
  </conditionalFormatting>
  <conditionalFormatting sqref="C264:D281">
    <cfRule type="notContainsBlanks" dxfId="5" priority="2">
      <formula>LEN(TRIM(C264))&gt;0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04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2.140625" customWidth="1"/>
    <col min="2" max="2" width="6" customWidth="1"/>
    <col min="3" max="3" width="27" customWidth="1"/>
    <col min="4" max="4" width="22.28515625" customWidth="1"/>
    <col min="5" max="5" width="8.28515625" customWidth="1"/>
    <col min="6" max="6" width="17.85546875" customWidth="1"/>
    <col min="7" max="7" width="13.28515625" customWidth="1"/>
    <col min="8" max="8" width="18.28515625" customWidth="1"/>
    <col min="9" max="9" width="21.5703125" customWidth="1"/>
    <col min="10" max="10" width="19.7109375" customWidth="1"/>
  </cols>
  <sheetData>
    <row r="1" spans="1:1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5" t="s">
        <v>7</v>
      </c>
      <c r="I1" s="5"/>
    </row>
    <row r="2" spans="1:11" ht="12.75">
      <c r="A2" s="1"/>
      <c r="B2" s="2"/>
      <c r="C2" s="2"/>
      <c r="D2" s="6"/>
      <c r="E2" s="2"/>
      <c r="F2" s="2"/>
      <c r="G2" s="3"/>
      <c r="H2" s="2"/>
    </row>
    <row r="3" spans="1:11" ht="27" customHeight="1">
      <c r="A3" s="1"/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9" t="s">
        <v>6</v>
      </c>
      <c r="H3" s="7" t="s">
        <v>7</v>
      </c>
    </row>
    <row r="4" spans="1:11" ht="15">
      <c r="A4" s="1"/>
      <c r="B4" s="333" t="s">
        <v>8</v>
      </c>
      <c r="C4" s="325"/>
      <c r="D4" s="325"/>
      <c r="E4" s="325"/>
      <c r="F4" s="325"/>
      <c r="G4" s="326"/>
      <c r="H4" s="115">
        <f>SUM(H5:H45)</f>
        <v>216575.44999999998</v>
      </c>
      <c r="I4" s="5" t="s">
        <v>9</v>
      </c>
      <c r="J4" s="11" t="s">
        <v>10</v>
      </c>
      <c r="K4" s="5" t="s">
        <v>11</v>
      </c>
    </row>
    <row r="5" spans="1:11" ht="15">
      <c r="A5" s="1"/>
      <c r="B5" s="12">
        <v>1</v>
      </c>
      <c r="C5" s="157" t="s">
        <v>12</v>
      </c>
      <c r="D5" s="71" t="s">
        <v>13</v>
      </c>
      <c r="E5" s="72" t="s">
        <v>14</v>
      </c>
      <c r="F5" s="72">
        <v>0.1</v>
      </c>
      <c r="G5" s="242">
        <v>1450</v>
      </c>
      <c r="H5" s="72">
        <f t="shared" ref="H5:H44" si="0">F5*G5</f>
        <v>145</v>
      </c>
      <c r="K5" s="5" t="s">
        <v>16</v>
      </c>
    </row>
    <row r="6" spans="1:11" ht="15">
      <c r="A6" s="1"/>
      <c r="B6" s="12">
        <v>2</v>
      </c>
      <c r="C6" s="157" t="s">
        <v>201</v>
      </c>
      <c r="D6" s="71" t="s">
        <v>253</v>
      </c>
      <c r="E6" s="72" t="s">
        <v>14</v>
      </c>
      <c r="F6" s="72">
        <v>59.1</v>
      </c>
      <c r="G6" s="242">
        <v>138</v>
      </c>
      <c r="H6" s="72">
        <f t="shared" si="0"/>
        <v>8155.8</v>
      </c>
    </row>
    <row r="7" spans="1:11" ht="39">
      <c r="A7" s="1"/>
      <c r="B7" s="12">
        <v>3</v>
      </c>
      <c r="C7" s="157" t="s">
        <v>20</v>
      </c>
      <c r="D7" s="71" t="s">
        <v>21</v>
      </c>
      <c r="E7" s="72" t="s">
        <v>14</v>
      </c>
      <c r="F7" s="72">
        <v>20.7</v>
      </c>
      <c r="G7" s="242">
        <v>46</v>
      </c>
      <c r="H7" s="72">
        <f t="shared" si="0"/>
        <v>952.19999999999993</v>
      </c>
    </row>
    <row r="8" spans="1:11" ht="15">
      <c r="A8" s="1"/>
      <c r="B8" s="12">
        <v>4</v>
      </c>
      <c r="C8" s="157" t="s">
        <v>96</v>
      </c>
      <c r="D8" s="71" t="s">
        <v>97</v>
      </c>
      <c r="E8" s="72" t="s">
        <v>14</v>
      </c>
      <c r="F8" s="72">
        <v>2</v>
      </c>
      <c r="G8" s="242">
        <v>90</v>
      </c>
      <c r="H8" s="72">
        <f t="shared" si="0"/>
        <v>180</v>
      </c>
    </row>
    <row r="9" spans="1:11" ht="15">
      <c r="A9" s="1"/>
      <c r="B9" s="12">
        <v>5</v>
      </c>
      <c r="C9" s="157" t="s">
        <v>24</v>
      </c>
      <c r="D9" s="71" t="s">
        <v>140</v>
      </c>
      <c r="E9" s="72" t="s">
        <v>14</v>
      </c>
      <c r="F9" s="72">
        <v>38.479999999999997</v>
      </c>
      <c r="G9" s="242">
        <v>96</v>
      </c>
      <c r="H9" s="72">
        <f t="shared" si="0"/>
        <v>3694.08</v>
      </c>
    </row>
    <row r="10" spans="1:11" ht="15">
      <c r="A10" s="1"/>
      <c r="B10" s="12">
        <v>6</v>
      </c>
      <c r="C10" s="157" t="s">
        <v>25</v>
      </c>
      <c r="D10" s="71" t="s">
        <v>99</v>
      </c>
      <c r="E10" s="72" t="s">
        <v>14</v>
      </c>
      <c r="F10" s="72">
        <v>42</v>
      </c>
      <c r="G10" s="242">
        <v>175</v>
      </c>
      <c r="H10" s="72">
        <f t="shared" si="0"/>
        <v>7350</v>
      </c>
    </row>
    <row r="11" spans="1:11" ht="15">
      <c r="A11" s="1"/>
      <c r="B11" s="12">
        <v>7</v>
      </c>
      <c r="C11" s="157" t="s">
        <v>27</v>
      </c>
      <c r="D11" s="71" t="s">
        <v>90</v>
      </c>
      <c r="E11" s="72" t="s">
        <v>14</v>
      </c>
      <c r="F11" s="72">
        <v>12.5</v>
      </c>
      <c r="G11" s="242">
        <v>160</v>
      </c>
      <c r="H11" s="72">
        <f t="shared" si="0"/>
        <v>2000</v>
      </c>
    </row>
    <row r="12" spans="1:11" ht="15">
      <c r="A12" s="1"/>
      <c r="B12" s="12">
        <v>8</v>
      </c>
      <c r="C12" s="157" t="s">
        <v>29</v>
      </c>
      <c r="D12" s="159" t="s">
        <v>221</v>
      </c>
      <c r="E12" s="72" t="s">
        <v>14</v>
      </c>
      <c r="F12" s="72">
        <v>55.84</v>
      </c>
      <c r="G12" s="242">
        <v>120</v>
      </c>
      <c r="H12" s="72">
        <f t="shared" si="0"/>
        <v>6700.8</v>
      </c>
    </row>
    <row r="13" spans="1:11" ht="26.25">
      <c r="A13" s="1"/>
      <c r="B13" s="12">
        <v>9</v>
      </c>
      <c r="C13" s="157" t="s">
        <v>31</v>
      </c>
      <c r="D13" s="71" t="s">
        <v>101</v>
      </c>
      <c r="E13" s="72" t="s">
        <v>14</v>
      </c>
      <c r="F13" s="72">
        <v>8.75</v>
      </c>
      <c r="G13" s="242">
        <v>359</v>
      </c>
      <c r="H13" s="72">
        <f t="shared" si="0"/>
        <v>3141.25</v>
      </c>
    </row>
    <row r="14" spans="1:11" ht="15">
      <c r="A14" s="1"/>
      <c r="B14" s="12">
        <v>10</v>
      </c>
      <c r="C14" s="157" t="s">
        <v>33</v>
      </c>
      <c r="D14" s="71" t="s">
        <v>51</v>
      </c>
      <c r="E14" s="72" t="s">
        <v>14</v>
      </c>
      <c r="F14" s="72">
        <v>80</v>
      </c>
      <c r="G14" s="242">
        <v>147</v>
      </c>
      <c r="H14" s="72">
        <f t="shared" si="0"/>
        <v>11760</v>
      </c>
    </row>
    <row r="15" spans="1:11" ht="26.25">
      <c r="A15" s="1"/>
      <c r="B15" s="12">
        <v>11</v>
      </c>
      <c r="C15" s="157" t="s">
        <v>35</v>
      </c>
      <c r="D15" s="71" t="s">
        <v>107</v>
      </c>
      <c r="E15" s="72" t="s">
        <v>14</v>
      </c>
      <c r="F15" s="72">
        <v>12</v>
      </c>
      <c r="G15" s="242">
        <v>580</v>
      </c>
      <c r="H15" s="72">
        <f t="shared" si="0"/>
        <v>6960</v>
      </c>
    </row>
    <row r="16" spans="1:11" ht="15">
      <c r="A16" s="1"/>
      <c r="B16" s="12">
        <v>12</v>
      </c>
      <c r="C16" s="157" t="s">
        <v>37</v>
      </c>
      <c r="D16" s="71" t="s">
        <v>108</v>
      </c>
      <c r="E16" s="72" t="s">
        <v>14</v>
      </c>
      <c r="F16" s="72">
        <v>35</v>
      </c>
      <c r="G16" s="242">
        <v>90</v>
      </c>
      <c r="H16" s="72">
        <f t="shared" si="0"/>
        <v>3150</v>
      </c>
    </row>
    <row r="17" spans="1:8" ht="26.25">
      <c r="A17" s="1"/>
      <c r="B17" s="12">
        <v>13</v>
      </c>
      <c r="C17" s="157" t="s">
        <v>38</v>
      </c>
      <c r="D17" s="71" t="s">
        <v>109</v>
      </c>
      <c r="E17" s="72" t="s">
        <v>14</v>
      </c>
      <c r="F17" s="72">
        <v>127.8</v>
      </c>
      <c r="G17" s="242">
        <v>95</v>
      </c>
      <c r="H17" s="72">
        <f t="shared" si="0"/>
        <v>12141</v>
      </c>
    </row>
    <row r="18" spans="1:8" ht="15">
      <c r="A18" s="1"/>
      <c r="B18" s="12">
        <v>14</v>
      </c>
      <c r="C18" s="157" t="s">
        <v>40</v>
      </c>
      <c r="D18" s="71" t="s">
        <v>41</v>
      </c>
      <c r="E18" s="72" t="s">
        <v>14</v>
      </c>
      <c r="F18" s="72">
        <v>28.8</v>
      </c>
      <c r="G18" s="242">
        <v>55</v>
      </c>
      <c r="H18" s="72">
        <f t="shared" si="0"/>
        <v>1584</v>
      </c>
    </row>
    <row r="19" spans="1:8" ht="15">
      <c r="A19" s="1"/>
      <c r="B19" s="12">
        <v>15</v>
      </c>
      <c r="C19" s="157" t="s">
        <v>42</v>
      </c>
      <c r="D19" s="71" t="s">
        <v>43</v>
      </c>
      <c r="E19" s="72" t="s">
        <v>14</v>
      </c>
      <c r="F19" s="72">
        <v>47.2</v>
      </c>
      <c r="G19" s="242">
        <v>39</v>
      </c>
      <c r="H19" s="72">
        <f t="shared" si="0"/>
        <v>1840.8000000000002</v>
      </c>
    </row>
    <row r="20" spans="1:8" ht="26.25">
      <c r="A20" s="1"/>
      <c r="B20" s="12">
        <v>16</v>
      </c>
      <c r="C20" s="157" t="s">
        <v>44</v>
      </c>
      <c r="D20" s="71" t="s">
        <v>45</v>
      </c>
      <c r="E20" s="72" t="s">
        <v>14</v>
      </c>
      <c r="F20" s="72">
        <v>18.899999999999999</v>
      </c>
      <c r="G20" s="242">
        <v>32</v>
      </c>
      <c r="H20" s="72">
        <f t="shared" si="0"/>
        <v>604.79999999999995</v>
      </c>
    </row>
    <row r="21" spans="1:8" ht="26.25">
      <c r="A21" s="1"/>
      <c r="B21" s="12">
        <v>17</v>
      </c>
      <c r="C21" s="157" t="s">
        <v>46</v>
      </c>
      <c r="D21" s="71" t="s">
        <v>110</v>
      </c>
      <c r="E21" s="72" t="s">
        <v>14</v>
      </c>
      <c r="F21" s="72">
        <v>24.5</v>
      </c>
      <c r="G21" s="242">
        <v>33</v>
      </c>
      <c r="H21" s="72">
        <f t="shared" si="0"/>
        <v>808.5</v>
      </c>
    </row>
    <row r="22" spans="1:8" ht="15">
      <c r="A22" s="1"/>
      <c r="B22" s="12">
        <v>18</v>
      </c>
      <c r="C22" s="157" t="s">
        <v>47</v>
      </c>
      <c r="D22" s="71" t="s">
        <v>111</v>
      </c>
      <c r="E22" s="72" t="s">
        <v>14</v>
      </c>
      <c r="F22" s="72">
        <v>34.299999999999997</v>
      </c>
      <c r="G22" s="242">
        <v>33</v>
      </c>
      <c r="H22" s="72">
        <f t="shared" si="0"/>
        <v>1131.8999999999999</v>
      </c>
    </row>
    <row r="23" spans="1:8" ht="15">
      <c r="A23" s="1"/>
      <c r="B23" s="12">
        <v>19</v>
      </c>
      <c r="C23" s="157" t="s">
        <v>48</v>
      </c>
      <c r="D23" s="71" t="s">
        <v>206</v>
      </c>
      <c r="E23" s="72" t="s">
        <v>14</v>
      </c>
      <c r="F23" s="72">
        <v>3.36</v>
      </c>
      <c r="G23" s="242">
        <v>102</v>
      </c>
      <c r="H23" s="72">
        <f t="shared" si="0"/>
        <v>342.71999999999997</v>
      </c>
    </row>
    <row r="24" spans="1:8" ht="15">
      <c r="A24" s="1"/>
      <c r="B24" s="12">
        <v>20</v>
      </c>
      <c r="C24" s="157" t="s">
        <v>50</v>
      </c>
      <c r="D24" s="71" t="s">
        <v>51</v>
      </c>
      <c r="E24" s="72" t="s">
        <v>14</v>
      </c>
      <c r="F24" s="72">
        <v>20</v>
      </c>
      <c r="G24" s="242">
        <v>460</v>
      </c>
      <c r="H24" s="72">
        <f t="shared" si="0"/>
        <v>9200</v>
      </c>
    </row>
    <row r="25" spans="1:8" ht="15">
      <c r="A25" s="1"/>
      <c r="B25" s="12">
        <v>21</v>
      </c>
      <c r="C25" s="157" t="s">
        <v>52</v>
      </c>
      <c r="D25" s="71" t="s">
        <v>53</v>
      </c>
      <c r="E25" s="72" t="s">
        <v>14</v>
      </c>
      <c r="F25" s="72">
        <v>0</v>
      </c>
      <c r="G25" s="242">
        <v>726</v>
      </c>
      <c r="H25" s="72">
        <f t="shared" si="0"/>
        <v>0</v>
      </c>
    </row>
    <row r="26" spans="1:8" ht="26.25">
      <c r="A26" s="1"/>
      <c r="B26" s="12">
        <v>22</v>
      </c>
      <c r="C26" s="157" t="s">
        <v>54</v>
      </c>
      <c r="D26" s="71" t="s">
        <v>114</v>
      </c>
      <c r="E26" s="72" t="s">
        <v>14</v>
      </c>
      <c r="F26" s="72">
        <v>160.19999999999999</v>
      </c>
      <c r="G26" s="242">
        <v>37</v>
      </c>
      <c r="H26" s="72">
        <f t="shared" si="0"/>
        <v>5927.4</v>
      </c>
    </row>
    <row r="27" spans="1:8" ht="51.75">
      <c r="A27" s="1"/>
      <c r="B27" s="12">
        <v>23</v>
      </c>
      <c r="C27" s="157" t="s">
        <v>57</v>
      </c>
      <c r="D27" s="71" t="s">
        <v>222</v>
      </c>
      <c r="E27" s="72" t="s">
        <v>59</v>
      </c>
      <c r="F27" s="72">
        <v>120</v>
      </c>
      <c r="G27" s="242">
        <v>88</v>
      </c>
      <c r="H27" s="72">
        <f t="shared" si="0"/>
        <v>10560</v>
      </c>
    </row>
    <row r="28" spans="1:8" ht="26.25">
      <c r="A28" s="1"/>
      <c r="B28" s="12">
        <v>24</v>
      </c>
      <c r="C28" s="157" t="s">
        <v>60</v>
      </c>
      <c r="D28" s="71" t="s">
        <v>118</v>
      </c>
      <c r="E28" s="72" t="s">
        <v>14</v>
      </c>
      <c r="F28" s="72">
        <v>192</v>
      </c>
      <c r="G28" s="242">
        <v>33</v>
      </c>
      <c r="H28" s="72">
        <f t="shared" si="0"/>
        <v>6336</v>
      </c>
    </row>
    <row r="29" spans="1:8" ht="15">
      <c r="A29" s="1"/>
      <c r="B29" s="12">
        <v>25</v>
      </c>
      <c r="C29" s="157" t="s">
        <v>119</v>
      </c>
      <c r="D29" s="71" t="s">
        <v>223</v>
      </c>
      <c r="E29" s="72" t="s">
        <v>14</v>
      </c>
      <c r="F29" s="72">
        <v>91.68</v>
      </c>
      <c r="G29" s="242">
        <v>110</v>
      </c>
      <c r="H29" s="72">
        <f t="shared" si="0"/>
        <v>10084.800000000001</v>
      </c>
    </row>
    <row r="30" spans="1:8" ht="26.25">
      <c r="A30" s="1"/>
      <c r="B30" s="12">
        <v>26</v>
      </c>
      <c r="C30" s="157" t="s">
        <v>143</v>
      </c>
      <c r="D30" s="71" t="s">
        <v>198</v>
      </c>
      <c r="E30" s="72" t="s">
        <v>14</v>
      </c>
      <c r="F30" s="72">
        <v>63.5</v>
      </c>
      <c r="G30" s="242">
        <v>90</v>
      </c>
      <c r="H30" s="72">
        <f t="shared" si="0"/>
        <v>5715</v>
      </c>
    </row>
    <row r="31" spans="1:8" ht="26.25">
      <c r="A31" s="1"/>
      <c r="B31" s="12">
        <v>27</v>
      </c>
      <c r="C31" s="157" t="s">
        <v>70</v>
      </c>
      <c r="D31" s="71" t="s">
        <v>71</v>
      </c>
      <c r="E31" s="72" t="s">
        <v>14</v>
      </c>
      <c r="F31" s="72">
        <v>26</v>
      </c>
      <c r="G31" s="242">
        <v>57</v>
      </c>
      <c r="H31" s="72">
        <f t="shared" si="0"/>
        <v>1482</v>
      </c>
    </row>
    <row r="32" spans="1:8" ht="39">
      <c r="A32" s="1"/>
      <c r="B32" s="12">
        <v>28</v>
      </c>
      <c r="C32" s="157" t="s">
        <v>121</v>
      </c>
      <c r="D32" s="71" t="s">
        <v>122</v>
      </c>
      <c r="E32" s="72" t="s">
        <v>14</v>
      </c>
      <c r="F32" s="72">
        <v>66.5</v>
      </c>
      <c r="G32" s="242">
        <v>102</v>
      </c>
      <c r="H32" s="72">
        <f t="shared" si="0"/>
        <v>6783</v>
      </c>
    </row>
    <row r="33" spans="1:11" ht="26.25">
      <c r="A33" s="1"/>
      <c r="B33" s="12">
        <v>29</v>
      </c>
      <c r="C33" s="157" t="s">
        <v>73</v>
      </c>
      <c r="D33" s="71" t="s">
        <v>74</v>
      </c>
      <c r="E33" s="72" t="s">
        <v>14</v>
      </c>
      <c r="F33" s="72">
        <v>56.7</v>
      </c>
      <c r="G33" s="242">
        <v>32</v>
      </c>
      <c r="H33" s="72">
        <f t="shared" si="0"/>
        <v>1814.4</v>
      </c>
    </row>
    <row r="34" spans="1:11" ht="39">
      <c r="A34" s="1"/>
      <c r="B34" s="12">
        <v>30</v>
      </c>
      <c r="C34" s="157" t="s">
        <v>75</v>
      </c>
      <c r="D34" s="71" t="s">
        <v>76</v>
      </c>
      <c r="E34" s="72" t="s">
        <v>14</v>
      </c>
      <c r="F34" s="72">
        <v>163.80000000000001</v>
      </c>
      <c r="G34" s="242">
        <v>57</v>
      </c>
      <c r="H34" s="72">
        <f t="shared" si="0"/>
        <v>9336.6</v>
      </c>
    </row>
    <row r="35" spans="1:11" ht="26.25">
      <c r="A35" s="1"/>
      <c r="B35" s="12">
        <v>31</v>
      </c>
      <c r="C35" s="157" t="s">
        <v>77</v>
      </c>
      <c r="D35" s="71" t="s">
        <v>145</v>
      </c>
      <c r="E35" s="72" t="s">
        <v>14</v>
      </c>
      <c r="F35" s="72">
        <v>539</v>
      </c>
      <c r="G35" s="242">
        <v>49</v>
      </c>
      <c r="H35" s="72">
        <f t="shared" si="0"/>
        <v>26411</v>
      </c>
    </row>
    <row r="36" spans="1:11" ht="77.25">
      <c r="A36" s="1"/>
      <c r="B36" s="12">
        <v>32</v>
      </c>
      <c r="C36" s="157" t="s">
        <v>78</v>
      </c>
      <c r="D36" s="71" t="s">
        <v>126</v>
      </c>
      <c r="E36" s="72" t="s">
        <v>59</v>
      </c>
      <c r="F36" s="72">
        <v>716</v>
      </c>
      <c r="G36" s="242">
        <v>38</v>
      </c>
      <c r="H36" s="72">
        <f t="shared" si="0"/>
        <v>27208</v>
      </c>
    </row>
    <row r="37" spans="1:11" ht="15">
      <c r="A37" s="1"/>
      <c r="B37" s="12">
        <v>33</v>
      </c>
      <c r="C37" s="157" t="s">
        <v>127</v>
      </c>
      <c r="D37" s="71" t="s">
        <v>81</v>
      </c>
      <c r="E37" s="72" t="s">
        <v>14</v>
      </c>
      <c r="F37" s="72">
        <v>88</v>
      </c>
      <c r="G37" s="242">
        <v>20</v>
      </c>
      <c r="H37" s="72">
        <f t="shared" si="0"/>
        <v>1760</v>
      </c>
    </row>
    <row r="38" spans="1:11" ht="51.75">
      <c r="A38" s="1"/>
      <c r="B38" s="12">
        <v>34</v>
      </c>
      <c r="C38" s="157" t="s">
        <v>82</v>
      </c>
      <c r="D38" s="71" t="s">
        <v>83</v>
      </c>
      <c r="E38" s="72" t="s">
        <v>14</v>
      </c>
      <c r="F38" s="72">
        <v>0</v>
      </c>
      <c r="G38" s="242">
        <v>237</v>
      </c>
      <c r="H38" s="72">
        <f t="shared" si="0"/>
        <v>0</v>
      </c>
    </row>
    <row r="39" spans="1:11" ht="15">
      <c r="A39" s="1"/>
      <c r="B39" s="12">
        <v>35</v>
      </c>
      <c r="C39" s="157" t="s">
        <v>84</v>
      </c>
      <c r="D39" s="160" t="s">
        <v>224</v>
      </c>
      <c r="E39" s="72" t="s">
        <v>14</v>
      </c>
      <c r="F39" s="72">
        <v>36</v>
      </c>
      <c r="G39" s="242">
        <v>85</v>
      </c>
      <c r="H39" s="72">
        <f t="shared" si="0"/>
        <v>3060</v>
      </c>
    </row>
    <row r="40" spans="1:11" ht="26.25">
      <c r="A40" s="1"/>
      <c r="B40" s="12">
        <v>36</v>
      </c>
      <c r="C40" s="161" t="s">
        <v>85</v>
      </c>
      <c r="D40" s="71" t="s">
        <v>186</v>
      </c>
      <c r="E40" s="72" t="s">
        <v>14</v>
      </c>
      <c r="F40" s="162">
        <v>17.5</v>
      </c>
      <c r="G40" s="242">
        <v>140</v>
      </c>
      <c r="H40" s="72">
        <f t="shared" si="0"/>
        <v>2450</v>
      </c>
    </row>
    <row r="41" spans="1:11" ht="51.75">
      <c r="A41" s="1"/>
      <c r="B41" s="12">
        <v>37</v>
      </c>
      <c r="C41" s="161" t="s">
        <v>86</v>
      </c>
      <c r="D41" s="71" t="s">
        <v>146</v>
      </c>
      <c r="E41" s="72" t="s">
        <v>14</v>
      </c>
      <c r="F41" s="162">
        <v>30</v>
      </c>
      <c r="G41" s="242">
        <v>115</v>
      </c>
      <c r="H41" s="72">
        <f t="shared" si="0"/>
        <v>3450</v>
      </c>
    </row>
    <row r="42" spans="1:11" ht="64.5">
      <c r="A42" s="1"/>
      <c r="B42" s="12">
        <v>38</v>
      </c>
      <c r="C42" s="161" t="s">
        <v>87</v>
      </c>
      <c r="D42" s="71" t="s">
        <v>225</v>
      </c>
      <c r="E42" s="72" t="s">
        <v>14</v>
      </c>
      <c r="F42" s="162">
        <v>5.5</v>
      </c>
      <c r="G42" s="242">
        <v>480</v>
      </c>
      <c r="H42" s="72">
        <f t="shared" si="0"/>
        <v>2640</v>
      </c>
    </row>
    <row r="43" spans="1:11" ht="15">
      <c r="A43" s="1"/>
      <c r="B43" s="12">
        <v>39</v>
      </c>
      <c r="C43" s="161" t="s">
        <v>89</v>
      </c>
      <c r="D43" s="71" t="s">
        <v>90</v>
      </c>
      <c r="E43" s="72" t="s">
        <v>14</v>
      </c>
      <c r="F43" s="162">
        <v>17.600000000000001</v>
      </c>
      <c r="G43" s="242">
        <v>419</v>
      </c>
      <c r="H43" s="72">
        <f t="shared" si="0"/>
        <v>7374.4000000000005</v>
      </c>
    </row>
    <row r="44" spans="1:11" ht="26.25">
      <c r="A44" s="1"/>
      <c r="B44" s="12">
        <v>40</v>
      </c>
      <c r="C44" s="161" t="s">
        <v>91</v>
      </c>
      <c r="D44" s="71" t="s">
        <v>226</v>
      </c>
      <c r="E44" s="72" t="s">
        <v>14</v>
      </c>
      <c r="F44" s="162">
        <v>19.5</v>
      </c>
      <c r="G44" s="242">
        <v>120</v>
      </c>
      <c r="H44" s="72">
        <f t="shared" si="0"/>
        <v>2340</v>
      </c>
    </row>
    <row r="45" spans="1:11" ht="15">
      <c r="A45" s="1"/>
      <c r="B45" s="18"/>
      <c r="C45" s="19" t="s">
        <v>93</v>
      </c>
      <c r="D45" s="20"/>
      <c r="E45" s="21"/>
      <c r="F45" s="126">
        <f>SUM(F5:F44)</f>
        <v>3080.81</v>
      </c>
      <c r="G45" s="141"/>
      <c r="H45" s="23"/>
    </row>
    <row r="46" spans="1:11" ht="12.75">
      <c r="A46" s="1"/>
      <c r="B46" s="2"/>
      <c r="C46" s="2"/>
      <c r="D46" s="6"/>
      <c r="E46" s="2"/>
      <c r="F46" s="2"/>
      <c r="G46" s="3"/>
      <c r="H46" s="2"/>
    </row>
    <row r="47" spans="1:11" ht="27" customHeight="1">
      <c r="A47" s="1"/>
      <c r="B47" s="7" t="s">
        <v>1</v>
      </c>
      <c r="C47" s="7" t="s">
        <v>2</v>
      </c>
      <c r="D47" s="8" t="s">
        <v>3</v>
      </c>
      <c r="E47" s="7" t="s">
        <v>4</v>
      </c>
      <c r="F47" s="7" t="s">
        <v>5</v>
      </c>
      <c r="G47" s="9" t="s">
        <v>6</v>
      </c>
      <c r="H47" s="7" t="s">
        <v>7</v>
      </c>
    </row>
    <row r="48" spans="1:11" ht="15">
      <c r="A48" s="1"/>
      <c r="B48" s="334" t="s">
        <v>94</v>
      </c>
      <c r="C48" s="320"/>
      <c r="D48" s="320"/>
      <c r="E48" s="320"/>
      <c r="F48" s="320"/>
      <c r="G48" s="321"/>
      <c r="H48" s="116">
        <f>SUM(H49:H92)</f>
        <v>120927.62999999999</v>
      </c>
      <c r="I48" s="5" t="s">
        <v>9</v>
      </c>
      <c r="J48" s="11" t="s">
        <v>95</v>
      </c>
      <c r="K48" s="5" t="s">
        <v>11</v>
      </c>
    </row>
    <row r="49" spans="1:11" ht="26.25">
      <c r="A49" s="1"/>
      <c r="B49" s="26">
        <v>1</v>
      </c>
      <c r="C49" s="163" t="s">
        <v>138</v>
      </c>
      <c r="D49" s="80" t="s">
        <v>135</v>
      </c>
      <c r="E49" s="81" t="s">
        <v>14</v>
      </c>
      <c r="F49" s="81">
        <v>47.9</v>
      </c>
      <c r="G49" s="242">
        <v>72</v>
      </c>
      <c r="H49" s="81">
        <f t="shared" ref="H49:H84" si="1">F49*G49</f>
        <v>3448.7999999999997</v>
      </c>
      <c r="K49" s="16" t="s">
        <v>15</v>
      </c>
    </row>
    <row r="50" spans="1:11" ht="39">
      <c r="A50" s="1"/>
      <c r="B50" s="26">
        <v>2</v>
      </c>
      <c r="C50" s="163" t="s">
        <v>20</v>
      </c>
      <c r="D50" s="80" t="s">
        <v>21</v>
      </c>
      <c r="E50" s="81" t="s">
        <v>14</v>
      </c>
      <c r="F50" s="81">
        <v>6.3</v>
      </c>
      <c r="G50" s="242">
        <v>41</v>
      </c>
      <c r="H50" s="81">
        <f t="shared" si="1"/>
        <v>258.3</v>
      </c>
      <c r="K50" s="16" t="s">
        <v>17</v>
      </c>
    </row>
    <row r="51" spans="1:11" ht="15">
      <c r="A51" s="1"/>
      <c r="B51" s="26">
        <v>3</v>
      </c>
      <c r="C51" s="163" t="s">
        <v>96</v>
      </c>
      <c r="D51" s="80" t="s">
        <v>97</v>
      </c>
      <c r="E51" s="81" t="s">
        <v>14</v>
      </c>
      <c r="F51" s="81">
        <v>0.5</v>
      </c>
      <c r="G51" s="242">
        <v>82</v>
      </c>
      <c r="H51" s="81">
        <f t="shared" si="1"/>
        <v>41</v>
      </c>
      <c r="K51" s="5" t="s">
        <v>16</v>
      </c>
    </row>
    <row r="52" spans="1:11" ht="15">
      <c r="A52" s="1"/>
      <c r="B52" s="26">
        <v>4</v>
      </c>
      <c r="C52" s="163" t="s">
        <v>24</v>
      </c>
      <c r="D52" s="80" t="s">
        <v>140</v>
      </c>
      <c r="E52" s="81" t="s">
        <v>14</v>
      </c>
      <c r="F52" s="81">
        <v>38.54</v>
      </c>
      <c r="G52" s="242">
        <v>90</v>
      </c>
      <c r="H52" s="81">
        <f t="shared" si="1"/>
        <v>3468.6</v>
      </c>
    </row>
    <row r="53" spans="1:11" ht="15">
      <c r="A53" s="1"/>
      <c r="B53" s="26">
        <v>5</v>
      </c>
      <c r="C53" s="163" t="s">
        <v>25</v>
      </c>
      <c r="D53" s="80" t="s">
        <v>99</v>
      </c>
      <c r="E53" s="81" t="s">
        <v>14</v>
      </c>
      <c r="F53" s="81">
        <v>7.5</v>
      </c>
      <c r="G53" s="242">
        <v>170</v>
      </c>
      <c r="H53" s="81">
        <f t="shared" si="1"/>
        <v>1275</v>
      </c>
    </row>
    <row r="54" spans="1:11" ht="15">
      <c r="A54" s="1"/>
      <c r="B54" s="26">
        <v>6</v>
      </c>
      <c r="C54" s="163" t="s">
        <v>29</v>
      </c>
      <c r="D54" s="165" t="s">
        <v>221</v>
      </c>
      <c r="E54" s="81" t="s">
        <v>14</v>
      </c>
      <c r="F54" s="81">
        <v>17.28</v>
      </c>
      <c r="G54" s="242">
        <v>120</v>
      </c>
      <c r="H54" s="81">
        <f t="shared" si="1"/>
        <v>2073.6000000000004</v>
      </c>
    </row>
    <row r="55" spans="1:11" ht="26.25">
      <c r="A55" s="1"/>
      <c r="B55" s="26">
        <v>7</v>
      </c>
      <c r="C55" s="163" t="s">
        <v>31</v>
      </c>
      <c r="D55" s="80" t="s">
        <v>101</v>
      </c>
      <c r="E55" s="81" t="s">
        <v>14</v>
      </c>
      <c r="F55" s="81">
        <v>1.5</v>
      </c>
      <c r="G55" s="242">
        <v>340</v>
      </c>
      <c r="H55" s="81">
        <f t="shared" si="1"/>
        <v>510</v>
      </c>
    </row>
    <row r="56" spans="1:11" ht="15">
      <c r="A56" s="1"/>
      <c r="B56" s="26">
        <v>8</v>
      </c>
      <c r="C56" s="163" t="s">
        <v>102</v>
      </c>
      <c r="D56" s="80" t="s">
        <v>103</v>
      </c>
      <c r="E56" s="81" t="s">
        <v>14</v>
      </c>
      <c r="F56" s="81">
        <v>55</v>
      </c>
      <c r="G56" s="242">
        <v>65</v>
      </c>
      <c r="H56" s="81">
        <f t="shared" si="1"/>
        <v>3575</v>
      </c>
    </row>
    <row r="57" spans="1:11" ht="64.5">
      <c r="A57" s="1"/>
      <c r="B57" s="26">
        <v>9</v>
      </c>
      <c r="C57" s="163" t="s">
        <v>187</v>
      </c>
      <c r="D57" s="80" t="s">
        <v>104</v>
      </c>
      <c r="E57" s="81" t="s">
        <v>14</v>
      </c>
      <c r="F57" s="81">
        <v>449.94</v>
      </c>
      <c r="G57" s="242">
        <v>18</v>
      </c>
      <c r="H57" s="81">
        <f t="shared" si="1"/>
        <v>8098.92</v>
      </c>
    </row>
    <row r="58" spans="1:11" ht="77.25">
      <c r="A58" s="1"/>
      <c r="B58" s="26">
        <v>10</v>
      </c>
      <c r="C58" s="163" t="s">
        <v>105</v>
      </c>
      <c r="D58" s="80" t="s">
        <v>106</v>
      </c>
      <c r="E58" s="81" t="s">
        <v>14</v>
      </c>
      <c r="F58" s="81">
        <v>900.1</v>
      </c>
      <c r="G58" s="242">
        <v>16</v>
      </c>
      <c r="H58" s="81">
        <f t="shared" si="1"/>
        <v>14401.6</v>
      </c>
    </row>
    <row r="59" spans="1:11" ht="15">
      <c r="A59" s="1"/>
      <c r="B59" s="26">
        <v>11</v>
      </c>
      <c r="C59" s="163" t="s">
        <v>33</v>
      </c>
      <c r="D59" s="80" t="s">
        <v>51</v>
      </c>
      <c r="E59" s="81" t="s">
        <v>14</v>
      </c>
      <c r="F59" s="81">
        <v>39</v>
      </c>
      <c r="G59" s="242">
        <v>140</v>
      </c>
      <c r="H59" s="81">
        <f t="shared" si="1"/>
        <v>5460</v>
      </c>
    </row>
    <row r="60" spans="1:11" ht="26.25">
      <c r="A60" s="1"/>
      <c r="B60" s="26">
        <v>12</v>
      </c>
      <c r="C60" s="163" t="s">
        <v>35</v>
      </c>
      <c r="D60" s="80" t="s">
        <v>107</v>
      </c>
      <c r="E60" s="81" t="s">
        <v>14</v>
      </c>
      <c r="F60" s="81">
        <v>2.4</v>
      </c>
      <c r="G60" s="242">
        <v>580</v>
      </c>
      <c r="H60" s="81">
        <f t="shared" si="1"/>
        <v>1392</v>
      </c>
    </row>
    <row r="61" spans="1:11" ht="15">
      <c r="A61" s="1"/>
      <c r="B61" s="26">
        <v>13</v>
      </c>
      <c r="C61" s="163" t="s">
        <v>37</v>
      </c>
      <c r="D61" s="80" t="s">
        <v>108</v>
      </c>
      <c r="E61" s="81" t="s">
        <v>14</v>
      </c>
      <c r="F61" s="81">
        <v>8</v>
      </c>
      <c r="G61" s="242">
        <v>80</v>
      </c>
      <c r="H61" s="81">
        <f t="shared" si="1"/>
        <v>640</v>
      </c>
    </row>
    <row r="62" spans="1:11" ht="26.25">
      <c r="A62" s="1"/>
      <c r="B62" s="26">
        <v>14</v>
      </c>
      <c r="C62" s="163" t="s">
        <v>38</v>
      </c>
      <c r="D62" s="80" t="s">
        <v>109</v>
      </c>
      <c r="E62" s="81" t="s">
        <v>14</v>
      </c>
      <c r="F62" s="81">
        <v>37.799999999999997</v>
      </c>
      <c r="G62" s="242">
        <v>65</v>
      </c>
      <c r="H62" s="81">
        <f t="shared" si="1"/>
        <v>2457</v>
      </c>
    </row>
    <row r="63" spans="1:11" ht="15">
      <c r="A63" s="1"/>
      <c r="B63" s="26">
        <v>15</v>
      </c>
      <c r="C63" s="163" t="s">
        <v>42</v>
      </c>
      <c r="D63" s="80" t="s">
        <v>43</v>
      </c>
      <c r="E63" s="81" t="s">
        <v>14</v>
      </c>
      <c r="F63" s="81">
        <v>16.8</v>
      </c>
      <c r="G63" s="242">
        <v>39</v>
      </c>
      <c r="H63" s="81">
        <f t="shared" si="1"/>
        <v>655.20000000000005</v>
      </c>
    </row>
    <row r="64" spans="1:11" ht="26.25">
      <c r="A64" s="1"/>
      <c r="B64" s="26">
        <v>16</v>
      </c>
      <c r="C64" s="163" t="s">
        <v>44</v>
      </c>
      <c r="D64" s="80" t="s">
        <v>45</v>
      </c>
      <c r="E64" s="81" t="s">
        <v>14</v>
      </c>
      <c r="F64" s="81">
        <v>18.899999999999999</v>
      </c>
      <c r="G64" s="242">
        <v>34</v>
      </c>
      <c r="H64" s="81">
        <f t="shared" si="1"/>
        <v>642.59999999999991</v>
      </c>
    </row>
    <row r="65" spans="1:8" ht="26.25">
      <c r="A65" s="1"/>
      <c r="B65" s="26">
        <v>17</v>
      </c>
      <c r="C65" s="163" t="s">
        <v>46</v>
      </c>
      <c r="D65" s="80" t="s">
        <v>110</v>
      </c>
      <c r="E65" s="81" t="s">
        <v>14</v>
      </c>
      <c r="F65" s="81">
        <v>4.9000000000000004</v>
      </c>
      <c r="G65" s="242">
        <v>33</v>
      </c>
      <c r="H65" s="81">
        <f t="shared" si="1"/>
        <v>161.70000000000002</v>
      </c>
    </row>
    <row r="66" spans="1:8" ht="15">
      <c r="A66" s="1"/>
      <c r="B66" s="26">
        <v>18</v>
      </c>
      <c r="C66" s="163" t="s">
        <v>47</v>
      </c>
      <c r="D66" s="80" t="s">
        <v>111</v>
      </c>
      <c r="E66" s="81" t="s">
        <v>14</v>
      </c>
      <c r="F66" s="81">
        <v>14.7</v>
      </c>
      <c r="G66" s="242">
        <v>33</v>
      </c>
      <c r="H66" s="81">
        <f t="shared" si="1"/>
        <v>485.09999999999997</v>
      </c>
    </row>
    <row r="67" spans="1:8" ht="15">
      <c r="A67" s="1"/>
      <c r="B67" s="26">
        <v>19</v>
      </c>
      <c r="C67" s="163" t="s">
        <v>52</v>
      </c>
      <c r="D67" s="80" t="s">
        <v>53</v>
      </c>
      <c r="E67" s="81" t="s">
        <v>14</v>
      </c>
      <c r="F67" s="55">
        <v>0</v>
      </c>
      <c r="G67" s="242">
        <v>585</v>
      </c>
      <c r="H67" s="81">
        <f t="shared" si="1"/>
        <v>0</v>
      </c>
    </row>
    <row r="68" spans="1:8" ht="64.5">
      <c r="A68" s="1"/>
      <c r="B68" s="26">
        <v>20</v>
      </c>
      <c r="C68" s="163" t="s">
        <v>112</v>
      </c>
      <c r="D68" s="80" t="s">
        <v>113</v>
      </c>
      <c r="E68" s="81" t="s">
        <v>14</v>
      </c>
      <c r="F68" s="81">
        <v>142.02000000000001</v>
      </c>
      <c r="G68" s="242">
        <v>25</v>
      </c>
      <c r="H68" s="81">
        <f t="shared" si="1"/>
        <v>3550.5000000000005</v>
      </c>
    </row>
    <row r="69" spans="1:8" ht="26.25">
      <c r="A69" s="1"/>
      <c r="B69" s="26">
        <v>21</v>
      </c>
      <c r="C69" s="163" t="s">
        <v>54</v>
      </c>
      <c r="D69" s="80" t="s">
        <v>114</v>
      </c>
      <c r="E69" s="81" t="s">
        <v>14</v>
      </c>
      <c r="F69" s="81">
        <v>35.1</v>
      </c>
      <c r="G69" s="242">
        <v>36</v>
      </c>
      <c r="H69" s="81">
        <f t="shared" si="1"/>
        <v>1263.6000000000001</v>
      </c>
    </row>
    <row r="70" spans="1:8" ht="64.5">
      <c r="A70" s="1"/>
      <c r="B70" s="26">
        <v>22</v>
      </c>
      <c r="C70" s="163" t="s">
        <v>57</v>
      </c>
      <c r="D70" s="80" t="s">
        <v>191</v>
      </c>
      <c r="E70" s="81" t="s">
        <v>59</v>
      </c>
      <c r="F70" s="81">
        <v>57</v>
      </c>
      <c r="G70" s="242">
        <v>82</v>
      </c>
      <c r="H70" s="81">
        <f t="shared" si="1"/>
        <v>4674</v>
      </c>
    </row>
    <row r="71" spans="1:8" ht="64.5">
      <c r="A71" s="1"/>
      <c r="B71" s="26">
        <v>23</v>
      </c>
      <c r="C71" s="163" t="s">
        <v>116</v>
      </c>
      <c r="D71" s="80" t="s">
        <v>117</v>
      </c>
      <c r="E71" s="81" t="s">
        <v>14</v>
      </c>
      <c r="F71" s="81">
        <v>169.04</v>
      </c>
      <c r="G71" s="242">
        <v>23</v>
      </c>
      <c r="H71" s="81">
        <f t="shared" si="1"/>
        <v>3887.9199999999996</v>
      </c>
    </row>
    <row r="72" spans="1:8" ht="26.25">
      <c r="A72" s="1"/>
      <c r="B72" s="26">
        <v>24</v>
      </c>
      <c r="C72" s="163" t="s">
        <v>60</v>
      </c>
      <c r="D72" s="80" t="s">
        <v>118</v>
      </c>
      <c r="E72" s="81" t="s">
        <v>14</v>
      </c>
      <c r="F72" s="81">
        <v>65</v>
      </c>
      <c r="G72" s="242">
        <v>33</v>
      </c>
      <c r="H72" s="81">
        <f t="shared" si="1"/>
        <v>2145</v>
      </c>
    </row>
    <row r="73" spans="1:8" ht="15">
      <c r="A73" s="1"/>
      <c r="B73" s="26">
        <v>25</v>
      </c>
      <c r="C73" s="163" t="s">
        <v>119</v>
      </c>
      <c r="D73" s="80" t="s">
        <v>120</v>
      </c>
      <c r="E73" s="81" t="s">
        <v>14</v>
      </c>
      <c r="F73" s="81">
        <v>83</v>
      </c>
      <c r="G73" s="242">
        <v>95</v>
      </c>
      <c r="H73" s="81">
        <f t="shared" si="1"/>
        <v>7885</v>
      </c>
    </row>
    <row r="74" spans="1:8" ht="26.25">
      <c r="A74" s="1"/>
      <c r="B74" s="26">
        <v>26</v>
      </c>
      <c r="C74" s="163" t="s">
        <v>143</v>
      </c>
      <c r="D74" s="80" t="s">
        <v>198</v>
      </c>
      <c r="E74" s="81" t="s">
        <v>14</v>
      </c>
      <c r="F74" s="81">
        <v>46</v>
      </c>
      <c r="G74" s="242">
        <v>70</v>
      </c>
      <c r="H74" s="81">
        <f t="shared" si="1"/>
        <v>3220</v>
      </c>
    </row>
    <row r="75" spans="1:8" ht="26.25">
      <c r="A75" s="1"/>
      <c r="B75" s="26">
        <v>27</v>
      </c>
      <c r="C75" s="163" t="s">
        <v>70</v>
      </c>
      <c r="D75" s="80" t="s">
        <v>71</v>
      </c>
      <c r="E75" s="81" t="s">
        <v>14</v>
      </c>
      <c r="F75" s="81">
        <v>40.6</v>
      </c>
      <c r="G75" s="242">
        <v>57</v>
      </c>
      <c r="H75" s="81">
        <f t="shared" si="1"/>
        <v>2314.2000000000003</v>
      </c>
    </row>
    <row r="76" spans="1:8" ht="39">
      <c r="A76" s="1"/>
      <c r="B76" s="26">
        <v>28</v>
      </c>
      <c r="C76" s="163" t="s">
        <v>121</v>
      </c>
      <c r="D76" s="80" t="s">
        <v>122</v>
      </c>
      <c r="E76" s="81" t="s">
        <v>14</v>
      </c>
      <c r="F76" s="81">
        <v>7</v>
      </c>
      <c r="G76" s="242">
        <v>120</v>
      </c>
      <c r="H76" s="81">
        <f t="shared" si="1"/>
        <v>840</v>
      </c>
    </row>
    <row r="77" spans="1:8" ht="26.25">
      <c r="A77" s="1"/>
      <c r="B77" s="26">
        <v>29</v>
      </c>
      <c r="C77" s="163" t="s">
        <v>73</v>
      </c>
      <c r="D77" s="80" t="s">
        <v>74</v>
      </c>
      <c r="E77" s="81" t="s">
        <v>14</v>
      </c>
      <c r="F77" s="81">
        <v>12.6</v>
      </c>
      <c r="G77" s="242">
        <v>32</v>
      </c>
      <c r="H77" s="81">
        <f t="shared" si="1"/>
        <v>403.2</v>
      </c>
    </row>
    <row r="78" spans="1:8" ht="39">
      <c r="A78" s="1"/>
      <c r="B78" s="26">
        <v>30</v>
      </c>
      <c r="C78" s="163" t="s">
        <v>75</v>
      </c>
      <c r="D78" s="80" t="s">
        <v>76</v>
      </c>
      <c r="E78" s="81" t="s">
        <v>14</v>
      </c>
      <c r="F78" s="81">
        <v>50.4</v>
      </c>
      <c r="G78" s="242">
        <v>57</v>
      </c>
      <c r="H78" s="81">
        <f t="shared" si="1"/>
        <v>2872.7999999999997</v>
      </c>
    </row>
    <row r="79" spans="1:8" ht="15">
      <c r="A79" s="1"/>
      <c r="B79" s="26">
        <v>31</v>
      </c>
      <c r="C79" s="163" t="s">
        <v>77</v>
      </c>
      <c r="D79" s="80" t="s">
        <v>123</v>
      </c>
      <c r="E79" s="81" t="s">
        <v>14</v>
      </c>
      <c r="F79" s="81">
        <v>168</v>
      </c>
      <c r="G79" s="242">
        <v>49</v>
      </c>
      <c r="H79" s="81">
        <f t="shared" si="1"/>
        <v>8232</v>
      </c>
    </row>
    <row r="80" spans="1:8" ht="64.5">
      <c r="A80" s="1"/>
      <c r="B80" s="26">
        <v>32</v>
      </c>
      <c r="C80" s="163" t="s">
        <v>124</v>
      </c>
      <c r="D80" s="80" t="s">
        <v>125</v>
      </c>
      <c r="E80" s="81" t="s">
        <v>14</v>
      </c>
      <c r="F80" s="81">
        <v>120.81</v>
      </c>
      <c r="G80" s="242">
        <v>19</v>
      </c>
      <c r="H80" s="81">
        <f t="shared" si="1"/>
        <v>2295.39</v>
      </c>
    </row>
    <row r="81" spans="1:11" ht="77.25">
      <c r="A81" s="30"/>
      <c r="B81" s="26">
        <v>33</v>
      </c>
      <c r="C81" s="163" t="s">
        <v>78</v>
      </c>
      <c r="D81" s="80" t="s">
        <v>126</v>
      </c>
      <c r="E81" s="81" t="s">
        <v>59</v>
      </c>
      <c r="F81" s="81">
        <v>120</v>
      </c>
      <c r="G81" s="242">
        <v>34</v>
      </c>
      <c r="H81" s="81">
        <f t="shared" si="1"/>
        <v>4080</v>
      </c>
    </row>
    <row r="82" spans="1:11" ht="15">
      <c r="A82" s="1"/>
      <c r="B82" s="26">
        <v>34</v>
      </c>
      <c r="C82" s="163" t="s">
        <v>127</v>
      </c>
      <c r="D82" s="80" t="s">
        <v>81</v>
      </c>
      <c r="E82" s="81" t="s">
        <v>14</v>
      </c>
      <c r="F82" s="81">
        <v>40</v>
      </c>
      <c r="G82" s="242">
        <v>18</v>
      </c>
      <c r="H82" s="81">
        <f t="shared" si="1"/>
        <v>720</v>
      </c>
    </row>
    <row r="83" spans="1:11" ht="51.75">
      <c r="A83" s="1"/>
      <c r="B83" s="26">
        <v>35</v>
      </c>
      <c r="C83" s="163" t="s">
        <v>82</v>
      </c>
      <c r="D83" s="80" t="s">
        <v>83</v>
      </c>
      <c r="E83" s="81" t="s">
        <v>14</v>
      </c>
      <c r="F83" s="81">
        <v>30.4</v>
      </c>
      <c r="G83" s="242">
        <v>237</v>
      </c>
      <c r="H83" s="81">
        <f t="shared" si="1"/>
        <v>7204.7999999999993</v>
      </c>
    </row>
    <row r="84" spans="1:11" ht="41.25" customHeight="1">
      <c r="A84" s="30"/>
      <c r="B84" s="26">
        <v>36</v>
      </c>
      <c r="C84" s="163" t="s">
        <v>84</v>
      </c>
      <c r="D84" s="166" t="s">
        <v>265</v>
      </c>
      <c r="E84" s="81" t="s">
        <v>14</v>
      </c>
      <c r="F84" s="81">
        <v>10</v>
      </c>
      <c r="G84" s="242">
        <v>105</v>
      </c>
      <c r="H84" s="81">
        <f t="shared" si="1"/>
        <v>1050</v>
      </c>
    </row>
    <row r="85" spans="1:11" ht="26.25">
      <c r="A85" s="1"/>
      <c r="B85" s="26">
        <v>37</v>
      </c>
      <c r="C85" s="167" t="s">
        <v>129</v>
      </c>
      <c r="D85" s="29" t="s">
        <v>130</v>
      </c>
      <c r="E85" s="33" t="s">
        <v>14</v>
      </c>
      <c r="F85" s="33">
        <v>1</v>
      </c>
      <c r="G85" s="242">
        <v>850</v>
      </c>
      <c r="H85" s="78">
        <v>850</v>
      </c>
    </row>
    <row r="86" spans="1:11" ht="58.5" customHeight="1">
      <c r="A86" s="1"/>
      <c r="B86" s="26">
        <v>38</v>
      </c>
      <c r="C86" s="163" t="s">
        <v>86</v>
      </c>
      <c r="D86" s="80" t="s">
        <v>146</v>
      </c>
      <c r="E86" s="81" t="s">
        <v>14</v>
      </c>
      <c r="F86" s="81">
        <v>15</v>
      </c>
      <c r="G86" s="242">
        <v>115</v>
      </c>
      <c r="H86" s="81">
        <f t="shared" ref="H86:H92" si="2">F86*G86</f>
        <v>1725</v>
      </c>
    </row>
    <row r="87" spans="1:11" ht="27.75" customHeight="1">
      <c r="A87" s="1"/>
      <c r="B87" s="26">
        <v>39</v>
      </c>
      <c r="C87" s="163" t="s">
        <v>87</v>
      </c>
      <c r="D87" s="80" t="s">
        <v>131</v>
      </c>
      <c r="E87" s="81" t="s">
        <v>14</v>
      </c>
      <c r="F87" s="81">
        <v>1.7</v>
      </c>
      <c r="G87" s="242">
        <v>360</v>
      </c>
      <c r="H87" s="81">
        <f t="shared" si="2"/>
        <v>612</v>
      </c>
    </row>
    <row r="88" spans="1:11" ht="56.25" customHeight="1">
      <c r="A88" s="1"/>
      <c r="B88" s="26">
        <v>40</v>
      </c>
      <c r="C88" s="163" t="s">
        <v>132</v>
      </c>
      <c r="D88" s="165" t="s">
        <v>228</v>
      </c>
      <c r="E88" s="55" t="s">
        <v>14</v>
      </c>
      <c r="F88" s="55">
        <v>2</v>
      </c>
      <c r="G88" s="242">
        <v>200</v>
      </c>
      <c r="H88" s="55">
        <f t="shared" si="2"/>
        <v>400</v>
      </c>
    </row>
    <row r="89" spans="1:11" ht="15">
      <c r="A89" s="1"/>
      <c r="B89" s="26">
        <v>41</v>
      </c>
      <c r="C89" s="163" t="s">
        <v>91</v>
      </c>
      <c r="D89" s="80" t="s">
        <v>266</v>
      </c>
      <c r="E89" s="81" t="s">
        <v>14</v>
      </c>
      <c r="F89" s="81">
        <v>0</v>
      </c>
      <c r="G89" s="242">
        <v>110</v>
      </c>
      <c r="H89" s="81">
        <f t="shared" si="2"/>
        <v>0</v>
      </c>
    </row>
    <row r="90" spans="1:11" ht="26.25">
      <c r="A90" s="1" t="s">
        <v>80</v>
      </c>
      <c r="B90" s="26">
        <v>42</v>
      </c>
      <c r="C90" s="31" t="s">
        <v>134</v>
      </c>
      <c r="D90" s="29" t="s">
        <v>135</v>
      </c>
      <c r="E90" s="33" t="s">
        <v>14</v>
      </c>
      <c r="F90" s="33">
        <v>121.4</v>
      </c>
      <c r="G90" s="242">
        <v>65</v>
      </c>
      <c r="H90" s="33">
        <f t="shared" si="2"/>
        <v>7891</v>
      </c>
    </row>
    <row r="91" spans="1:11" ht="26.25">
      <c r="A91" s="1"/>
      <c r="B91" s="31">
        <v>43</v>
      </c>
      <c r="C91" s="31" t="s">
        <v>200</v>
      </c>
      <c r="D91" s="251" t="s">
        <v>135</v>
      </c>
      <c r="E91" s="33" t="s">
        <v>14</v>
      </c>
      <c r="F91" s="33">
        <v>41.96</v>
      </c>
      <c r="G91" s="242">
        <v>80</v>
      </c>
      <c r="H91" s="33">
        <f t="shared" si="2"/>
        <v>3356.8</v>
      </c>
    </row>
    <row r="92" spans="1:11" ht="26.25">
      <c r="A92" s="1"/>
      <c r="B92" s="31">
        <v>44</v>
      </c>
      <c r="C92" s="31" t="s">
        <v>192</v>
      </c>
      <c r="D92" s="251" t="s">
        <v>135</v>
      </c>
      <c r="E92" s="33" t="s">
        <v>14</v>
      </c>
      <c r="F92" s="33">
        <v>8.1999999999999993</v>
      </c>
      <c r="G92" s="242">
        <v>50</v>
      </c>
      <c r="H92" s="33">
        <f t="shared" si="2"/>
        <v>409.99999999999994</v>
      </c>
    </row>
    <row r="93" spans="1:11" ht="15">
      <c r="A93" s="1"/>
      <c r="B93" s="212"/>
      <c r="C93" s="213" t="s">
        <v>93</v>
      </c>
      <c r="D93" s="214"/>
      <c r="E93" s="215"/>
      <c r="F93" s="126">
        <f>SUM(F49:F92)</f>
        <v>3055.29</v>
      </c>
      <c r="G93" s="141"/>
      <c r="H93" s="216"/>
    </row>
    <row r="94" spans="1:11" ht="12.75">
      <c r="A94" s="1"/>
      <c r="B94" s="2"/>
      <c r="C94" s="2"/>
      <c r="D94" s="6"/>
      <c r="E94" s="2"/>
      <c r="F94" s="2"/>
      <c r="G94" s="3"/>
      <c r="H94" s="2"/>
    </row>
    <row r="95" spans="1:11" ht="27" customHeight="1">
      <c r="A95" s="1"/>
      <c r="B95" s="7" t="s">
        <v>1</v>
      </c>
      <c r="C95" s="7" t="s">
        <v>2</v>
      </c>
      <c r="D95" s="8" t="s">
        <v>3</v>
      </c>
      <c r="E95" s="7" t="s">
        <v>4</v>
      </c>
      <c r="F95" s="7" t="s">
        <v>5</v>
      </c>
      <c r="G95" s="9" t="s">
        <v>6</v>
      </c>
      <c r="H95" s="7" t="s">
        <v>7</v>
      </c>
    </row>
    <row r="96" spans="1:11" ht="15">
      <c r="A96" s="1"/>
      <c r="B96" s="334" t="s">
        <v>204</v>
      </c>
      <c r="C96" s="320"/>
      <c r="D96" s="320"/>
      <c r="E96" s="320"/>
      <c r="F96" s="320"/>
      <c r="G96" s="321"/>
      <c r="H96" s="116">
        <f>SUM(H97:H135)</f>
        <v>135370.79999999996</v>
      </c>
      <c r="I96" s="5" t="s">
        <v>9</v>
      </c>
      <c r="J96" s="11"/>
      <c r="K96" s="5" t="s">
        <v>11</v>
      </c>
    </row>
    <row r="97" spans="1:11" ht="25.5">
      <c r="A97" s="1"/>
      <c r="B97" s="134">
        <v>1</v>
      </c>
      <c r="C97" s="88" t="s">
        <v>138</v>
      </c>
      <c r="D97" s="89" t="s">
        <v>135</v>
      </c>
      <c r="E97" s="90" t="s">
        <v>14</v>
      </c>
      <c r="F97" s="90">
        <v>120</v>
      </c>
      <c r="G97" s="252">
        <v>75</v>
      </c>
      <c r="H97" s="90">
        <f t="shared" ref="H97:H135" si="3">F97*G97</f>
        <v>9000</v>
      </c>
      <c r="K97" s="16" t="s">
        <v>15</v>
      </c>
    </row>
    <row r="98" spans="1:11" ht="38.25">
      <c r="A98" s="1"/>
      <c r="B98" s="134">
        <v>2</v>
      </c>
      <c r="C98" s="88" t="s">
        <v>20</v>
      </c>
      <c r="D98" s="89" t="s">
        <v>21</v>
      </c>
      <c r="E98" s="90" t="s">
        <v>14</v>
      </c>
      <c r="F98" s="90">
        <v>12.6</v>
      </c>
      <c r="G98" s="252">
        <v>56</v>
      </c>
      <c r="H98" s="90">
        <f t="shared" si="3"/>
        <v>705.6</v>
      </c>
      <c r="K98" s="16" t="s">
        <v>17</v>
      </c>
    </row>
    <row r="99" spans="1:11" ht="14.25">
      <c r="A99" s="1"/>
      <c r="B99" s="134">
        <v>3</v>
      </c>
      <c r="C99" s="88" t="s">
        <v>96</v>
      </c>
      <c r="D99" s="89" t="s">
        <v>97</v>
      </c>
      <c r="E99" s="90" t="s">
        <v>14</v>
      </c>
      <c r="F99" s="90">
        <v>3</v>
      </c>
      <c r="G99" s="252">
        <v>100</v>
      </c>
      <c r="H99" s="90">
        <f t="shared" si="3"/>
        <v>300</v>
      </c>
      <c r="K99" s="5" t="s">
        <v>16</v>
      </c>
    </row>
    <row r="100" spans="1:11" ht="14.25">
      <c r="A100" s="1"/>
      <c r="B100" s="134">
        <v>4</v>
      </c>
      <c r="C100" s="88" t="s">
        <v>24</v>
      </c>
      <c r="D100" s="89" t="s">
        <v>140</v>
      </c>
      <c r="E100" s="90" t="s">
        <v>14</v>
      </c>
      <c r="F100" s="90">
        <v>12</v>
      </c>
      <c r="G100" s="252">
        <v>90</v>
      </c>
      <c r="H100" s="90">
        <f t="shared" si="3"/>
        <v>1080</v>
      </c>
    </row>
    <row r="101" spans="1:11" ht="14.25">
      <c r="A101" s="1"/>
      <c r="B101" s="134">
        <v>5</v>
      </c>
      <c r="C101" s="88" t="s">
        <v>27</v>
      </c>
      <c r="D101" s="89" t="s">
        <v>90</v>
      </c>
      <c r="E101" s="90" t="s">
        <v>14</v>
      </c>
      <c r="F101" s="90">
        <v>10</v>
      </c>
      <c r="G101" s="252">
        <v>140</v>
      </c>
      <c r="H101" s="90">
        <f t="shared" si="3"/>
        <v>1400</v>
      </c>
    </row>
    <row r="102" spans="1:11" ht="63.75">
      <c r="A102" s="1"/>
      <c r="B102" s="134">
        <v>7</v>
      </c>
      <c r="C102" s="88" t="s">
        <v>187</v>
      </c>
      <c r="D102" s="89" t="s">
        <v>104</v>
      </c>
      <c r="E102" s="90" t="s">
        <v>14</v>
      </c>
      <c r="F102" s="90">
        <v>240</v>
      </c>
      <c r="G102" s="252">
        <v>25</v>
      </c>
      <c r="H102" s="90">
        <f t="shared" si="3"/>
        <v>6000</v>
      </c>
    </row>
    <row r="103" spans="1:11" ht="76.5">
      <c r="A103" s="1"/>
      <c r="B103" s="134">
        <v>8</v>
      </c>
      <c r="C103" s="88" t="s">
        <v>105</v>
      </c>
      <c r="D103" s="89" t="s">
        <v>106</v>
      </c>
      <c r="E103" s="90" t="s">
        <v>14</v>
      </c>
      <c r="F103" s="90">
        <v>720</v>
      </c>
      <c r="G103" s="252">
        <v>22</v>
      </c>
      <c r="H103" s="90">
        <f t="shared" si="3"/>
        <v>15840</v>
      </c>
    </row>
    <row r="104" spans="1:11" ht="25.5">
      <c r="A104" s="1"/>
      <c r="B104" s="134">
        <v>9</v>
      </c>
      <c r="C104" s="88" t="s">
        <v>35</v>
      </c>
      <c r="D104" s="89" t="s">
        <v>107</v>
      </c>
      <c r="E104" s="90" t="s">
        <v>14</v>
      </c>
      <c r="F104" s="90">
        <v>2.4</v>
      </c>
      <c r="G104" s="252">
        <v>600</v>
      </c>
      <c r="H104" s="90">
        <f t="shared" si="3"/>
        <v>1440</v>
      </c>
    </row>
    <row r="105" spans="1:11" ht="14.25">
      <c r="A105" s="1"/>
      <c r="B105" s="134">
        <v>10</v>
      </c>
      <c r="C105" s="88" t="s">
        <v>37</v>
      </c>
      <c r="D105" s="89" t="s">
        <v>108</v>
      </c>
      <c r="E105" s="90" t="s">
        <v>14</v>
      </c>
      <c r="F105" s="90">
        <v>6</v>
      </c>
      <c r="G105" s="252">
        <v>110</v>
      </c>
      <c r="H105" s="90">
        <f t="shared" si="3"/>
        <v>660</v>
      </c>
    </row>
    <row r="106" spans="1:11" ht="25.5">
      <c r="A106" s="1"/>
      <c r="B106" s="134">
        <v>11</v>
      </c>
      <c r="C106" s="88" t="s">
        <v>38</v>
      </c>
      <c r="D106" s="89" t="s">
        <v>109</v>
      </c>
      <c r="E106" s="90" t="s">
        <v>14</v>
      </c>
      <c r="F106" s="90">
        <v>25.2</v>
      </c>
      <c r="G106" s="252">
        <v>120</v>
      </c>
      <c r="H106" s="90">
        <f t="shared" si="3"/>
        <v>3024</v>
      </c>
    </row>
    <row r="107" spans="1:11" ht="14.25">
      <c r="A107" s="1"/>
      <c r="B107" s="134">
        <v>12</v>
      </c>
      <c r="C107" s="88" t="s">
        <v>42</v>
      </c>
      <c r="D107" s="89" t="s">
        <v>43</v>
      </c>
      <c r="E107" s="90" t="s">
        <v>14</v>
      </c>
      <c r="F107" s="90">
        <v>22.4</v>
      </c>
      <c r="G107" s="252">
        <v>48</v>
      </c>
      <c r="H107" s="90">
        <f t="shared" si="3"/>
        <v>1075.1999999999998</v>
      </c>
    </row>
    <row r="108" spans="1:11" ht="14.25">
      <c r="A108" s="1"/>
      <c r="B108" s="134">
        <v>13</v>
      </c>
      <c r="C108" s="88" t="s">
        <v>48</v>
      </c>
      <c r="D108" s="89" t="s">
        <v>206</v>
      </c>
      <c r="E108" s="90" t="s">
        <v>14</v>
      </c>
      <c r="F108" s="90">
        <v>12</v>
      </c>
      <c r="G108" s="252">
        <v>100</v>
      </c>
      <c r="H108" s="90">
        <f t="shared" si="3"/>
        <v>1200</v>
      </c>
    </row>
    <row r="109" spans="1:11" ht="14.25">
      <c r="A109" s="1"/>
      <c r="B109" s="134">
        <v>14</v>
      </c>
      <c r="C109" s="88" t="s">
        <v>52</v>
      </c>
      <c r="D109" s="89" t="s">
        <v>207</v>
      </c>
      <c r="E109" s="90" t="s">
        <v>14</v>
      </c>
      <c r="F109" s="90">
        <v>0.2</v>
      </c>
      <c r="G109" s="252">
        <v>700</v>
      </c>
      <c r="H109" s="90">
        <f t="shared" si="3"/>
        <v>140</v>
      </c>
    </row>
    <row r="110" spans="1:11" ht="63.75">
      <c r="A110" s="1"/>
      <c r="B110" s="134">
        <v>15</v>
      </c>
      <c r="C110" s="88" t="s">
        <v>112</v>
      </c>
      <c r="D110" s="89" t="s">
        <v>113</v>
      </c>
      <c r="E110" s="90" t="s">
        <v>14</v>
      </c>
      <c r="F110" s="90">
        <v>95</v>
      </c>
      <c r="G110" s="252">
        <v>28</v>
      </c>
      <c r="H110" s="90">
        <f t="shared" si="3"/>
        <v>2660</v>
      </c>
    </row>
    <row r="111" spans="1:11" ht="25.5">
      <c r="A111" s="1"/>
      <c r="B111" s="134">
        <v>16</v>
      </c>
      <c r="C111" s="88" t="s">
        <v>54</v>
      </c>
      <c r="D111" s="89" t="s">
        <v>114</v>
      </c>
      <c r="E111" s="90" t="s">
        <v>14</v>
      </c>
      <c r="F111" s="90">
        <v>40</v>
      </c>
      <c r="G111" s="252">
        <v>47</v>
      </c>
      <c r="H111" s="90">
        <f t="shared" si="3"/>
        <v>1880</v>
      </c>
    </row>
    <row r="112" spans="1:11" ht="63.75">
      <c r="A112" s="1"/>
      <c r="B112" s="134">
        <v>17</v>
      </c>
      <c r="C112" s="88" t="s">
        <v>57</v>
      </c>
      <c r="D112" s="89" t="s">
        <v>191</v>
      </c>
      <c r="E112" s="90" t="s">
        <v>59</v>
      </c>
      <c r="F112" s="90">
        <v>45</v>
      </c>
      <c r="G112" s="252">
        <v>92</v>
      </c>
      <c r="H112" s="90">
        <f t="shared" si="3"/>
        <v>4140</v>
      </c>
    </row>
    <row r="113" spans="1:8" ht="63.75">
      <c r="A113" s="1"/>
      <c r="B113" s="134">
        <v>18</v>
      </c>
      <c r="C113" s="88" t="s">
        <v>116</v>
      </c>
      <c r="D113" s="89" t="s">
        <v>117</v>
      </c>
      <c r="E113" s="90" t="s">
        <v>14</v>
      </c>
      <c r="F113" s="90">
        <v>95</v>
      </c>
      <c r="G113" s="252">
        <v>35</v>
      </c>
      <c r="H113" s="90">
        <f t="shared" si="3"/>
        <v>3325</v>
      </c>
    </row>
    <row r="114" spans="1:8" ht="25.5">
      <c r="A114" s="1"/>
      <c r="B114" s="134">
        <v>19</v>
      </c>
      <c r="C114" s="88" t="s">
        <v>60</v>
      </c>
      <c r="D114" s="89" t="s">
        <v>118</v>
      </c>
      <c r="E114" s="90" t="s">
        <v>14</v>
      </c>
      <c r="F114" s="90">
        <v>60</v>
      </c>
      <c r="G114" s="252">
        <v>38</v>
      </c>
      <c r="H114" s="90">
        <f t="shared" si="3"/>
        <v>2280</v>
      </c>
    </row>
    <row r="115" spans="1:8" ht="14.25">
      <c r="A115" s="1"/>
      <c r="B115" s="134">
        <v>20</v>
      </c>
      <c r="C115" s="88" t="s">
        <v>119</v>
      </c>
      <c r="D115" s="89" t="s">
        <v>120</v>
      </c>
      <c r="E115" s="90" t="s">
        <v>14</v>
      </c>
      <c r="F115" s="90">
        <v>17.2</v>
      </c>
      <c r="G115" s="252">
        <v>140</v>
      </c>
      <c r="H115" s="90">
        <f t="shared" si="3"/>
        <v>2408</v>
      </c>
    </row>
    <row r="116" spans="1:8" ht="25.5">
      <c r="A116" s="1"/>
      <c r="B116" s="134">
        <v>21</v>
      </c>
      <c r="C116" s="88" t="s">
        <v>192</v>
      </c>
      <c r="D116" s="89" t="s">
        <v>267</v>
      </c>
      <c r="E116" s="90" t="s">
        <v>14</v>
      </c>
      <c r="F116" s="90">
        <v>101</v>
      </c>
      <c r="G116" s="252">
        <v>90</v>
      </c>
      <c r="H116" s="90">
        <f t="shared" si="3"/>
        <v>9090</v>
      </c>
    </row>
    <row r="117" spans="1:8" ht="25.5">
      <c r="A117" s="1"/>
      <c r="B117" s="134">
        <v>22</v>
      </c>
      <c r="C117" s="88" t="s">
        <v>143</v>
      </c>
      <c r="D117" s="89" t="s">
        <v>208</v>
      </c>
      <c r="E117" s="90" t="s">
        <v>14</v>
      </c>
      <c r="F117" s="90">
        <v>24</v>
      </c>
      <c r="G117" s="252">
        <v>75</v>
      </c>
      <c r="H117" s="90">
        <f t="shared" si="3"/>
        <v>1800</v>
      </c>
    </row>
    <row r="118" spans="1:8" ht="25.5">
      <c r="A118" s="1"/>
      <c r="B118" s="134">
        <v>23</v>
      </c>
      <c r="C118" s="88" t="s">
        <v>70</v>
      </c>
      <c r="D118" s="89" t="s">
        <v>71</v>
      </c>
      <c r="E118" s="90" t="s">
        <v>14</v>
      </c>
      <c r="F118" s="90">
        <v>26</v>
      </c>
      <c r="G118" s="252">
        <v>82</v>
      </c>
      <c r="H118" s="90">
        <f t="shared" si="3"/>
        <v>2132</v>
      </c>
    </row>
    <row r="119" spans="1:8" ht="25.5">
      <c r="A119" s="1"/>
      <c r="B119" s="134">
        <v>24</v>
      </c>
      <c r="C119" s="88" t="s">
        <v>200</v>
      </c>
      <c r="D119" s="89" t="s">
        <v>267</v>
      </c>
      <c r="E119" s="90" t="s">
        <v>14</v>
      </c>
      <c r="F119" s="90">
        <v>101</v>
      </c>
      <c r="G119" s="252">
        <v>120</v>
      </c>
      <c r="H119" s="90">
        <f t="shared" si="3"/>
        <v>12120</v>
      </c>
    </row>
    <row r="120" spans="1:8" ht="25.5">
      <c r="A120" s="1"/>
      <c r="B120" s="134">
        <v>25</v>
      </c>
      <c r="C120" s="88" t="s">
        <v>73</v>
      </c>
      <c r="D120" s="89" t="s">
        <v>74</v>
      </c>
      <c r="E120" s="90" t="s">
        <v>14</v>
      </c>
      <c r="F120" s="90">
        <v>25.2</v>
      </c>
      <c r="G120" s="252">
        <v>36</v>
      </c>
      <c r="H120" s="90">
        <f t="shared" si="3"/>
        <v>907.19999999999993</v>
      </c>
    </row>
    <row r="121" spans="1:8" ht="38.25">
      <c r="A121" s="1"/>
      <c r="B121" s="134">
        <v>26</v>
      </c>
      <c r="C121" s="88" t="s">
        <v>75</v>
      </c>
      <c r="D121" s="89" t="s">
        <v>76</v>
      </c>
      <c r="E121" s="90" t="s">
        <v>14</v>
      </c>
      <c r="F121" s="90">
        <v>25.2</v>
      </c>
      <c r="G121" s="252">
        <v>62</v>
      </c>
      <c r="H121" s="90">
        <f t="shared" si="3"/>
        <v>1562.3999999999999</v>
      </c>
    </row>
    <row r="122" spans="1:8" ht="14.25">
      <c r="A122" s="30"/>
      <c r="B122" s="134">
        <v>27</v>
      </c>
      <c r="C122" s="88" t="s">
        <v>77</v>
      </c>
      <c r="D122" s="89" t="s">
        <v>123</v>
      </c>
      <c r="E122" s="90" t="s">
        <v>14</v>
      </c>
      <c r="F122" s="90">
        <v>140</v>
      </c>
      <c r="G122" s="252">
        <v>56</v>
      </c>
      <c r="H122" s="90">
        <f t="shared" si="3"/>
        <v>7840</v>
      </c>
    </row>
    <row r="123" spans="1:8" ht="63.75">
      <c r="A123" s="1"/>
      <c r="B123" s="134">
        <v>28</v>
      </c>
      <c r="C123" s="88" t="s">
        <v>124</v>
      </c>
      <c r="D123" s="89" t="s">
        <v>125</v>
      </c>
      <c r="E123" s="90" t="s">
        <v>14</v>
      </c>
      <c r="F123" s="90">
        <v>110</v>
      </c>
      <c r="G123" s="252">
        <v>26</v>
      </c>
      <c r="H123" s="90">
        <f t="shared" si="3"/>
        <v>2860</v>
      </c>
    </row>
    <row r="124" spans="1:8" ht="76.5">
      <c r="A124" s="1"/>
      <c r="B124" s="134">
        <v>29</v>
      </c>
      <c r="C124" s="88" t="s">
        <v>78</v>
      </c>
      <c r="D124" s="89" t="s">
        <v>126</v>
      </c>
      <c r="E124" s="90" t="s">
        <v>59</v>
      </c>
      <c r="F124" s="90">
        <v>240</v>
      </c>
      <c r="G124" s="252">
        <v>38</v>
      </c>
      <c r="H124" s="90">
        <f t="shared" si="3"/>
        <v>9120</v>
      </c>
    </row>
    <row r="125" spans="1:8" ht="14.25">
      <c r="A125" s="1"/>
      <c r="B125" s="134">
        <v>30</v>
      </c>
      <c r="C125" s="88" t="s">
        <v>127</v>
      </c>
      <c r="D125" s="89" t="s">
        <v>81</v>
      </c>
      <c r="E125" s="90" t="s">
        <v>14</v>
      </c>
      <c r="F125" s="90">
        <v>30</v>
      </c>
      <c r="G125" s="252">
        <v>20</v>
      </c>
      <c r="H125" s="90">
        <f t="shared" si="3"/>
        <v>600</v>
      </c>
    </row>
    <row r="126" spans="1:8" ht="25.5">
      <c r="A126" s="1"/>
      <c r="B126" s="134">
        <v>31</v>
      </c>
      <c r="C126" s="171" t="s">
        <v>209</v>
      </c>
      <c r="D126" s="94" t="s">
        <v>130</v>
      </c>
      <c r="E126" s="95" t="s">
        <v>14</v>
      </c>
      <c r="F126" s="95">
        <v>4</v>
      </c>
      <c r="G126" s="252">
        <v>350</v>
      </c>
      <c r="H126" s="90">
        <f t="shared" si="3"/>
        <v>1400</v>
      </c>
    </row>
    <row r="127" spans="1:8" ht="51">
      <c r="A127" s="1"/>
      <c r="B127" s="134">
        <v>32</v>
      </c>
      <c r="C127" s="88" t="s">
        <v>86</v>
      </c>
      <c r="D127" s="89" t="s">
        <v>146</v>
      </c>
      <c r="E127" s="90" t="s">
        <v>14</v>
      </c>
      <c r="F127" s="90">
        <v>20</v>
      </c>
      <c r="G127" s="252">
        <v>140</v>
      </c>
      <c r="H127" s="90">
        <f t="shared" si="3"/>
        <v>2800</v>
      </c>
    </row>
    <row r="128" spans="1:8" ht="51">
      <c r="A128" s="1"/>
      <c r="B128" s="134">
        <v>33</v>
      </c>
      <c r="C128" s="88" t="s">
        <v>87</v>
      </c>
      <c r="D128" s="89" t="s">
        <v>131</v>
      </c>
      <c r="E128" s="90" t="s">
        <v>14</v>
      </c>
      <c r="F128" s="90">
        <v>2</v>
      </c>
      <c r="G128" s="252">
        <v>480</v>
      </c>
      <c r="H128" s="90">
        <f t="shared" si="3"/>
        <v>960</v>
      </c>
    </row>
    <row r="129" spans="1:11" ht="25.5">
      <c r="A129" s="1"/>
      <c r="B129" s="134">
        <v>34</v>
      </c>
      <c r="C129" s="172" t="s">
        <v>134</v>
      </c>
      <c r="D129" s="173" t="s">
        <v>135</v>
      </c>
      <c r="E129" s="87" t="s">
        <v>14</v>
      </c>
      <c r="F129" s="87">
        <v>220</v>
      </c>
      <c r="G129" s="253">
        <v>75</v>
      </c>
      <c r="H129" s="87">
        <f t="shared" si="3"/>
        <v>16500</v>
      </c>
    </row>
    <row r="130" spans="1:11" ht="25.5">
      <c r="A130" s="1"/>
      <c r="B130" s="134">
        <v>35</v>
      </c>
      <c r="C130" s="172" t="s">
        <v>46</v>
      </c>
      <c r="D130" s="173" t="s">
        <v>110</v>
      </c>
      <c r="E130" s="87" t="s">
        <v>14</v>
      </c>
      <c r="F130" s="87">
        <v>12.6</v>
      </c>
      <c r="G130" s="253">
        <v>34</v>
      </c>
      <c r="H130" s="87">
        <f t="shared" si="3"/>
        <v>428.4</v>
      </c>
    </row>
    <row r="131" spans="1:11" ht="25.5">
      <c r="A131" s="1"/>
      <c r="B131" s="134">
        <v>36</v>
      </c>
      <c r="C131" s="172" t="s">
        <v>47</v>
      </c>
      <c r="D131" s="173" t="s">
        <v>110</v>
      </c>
      <c r="E131" s="87" t="s">
        <v>14</v>
      </c>
      <c r="F131" s="87">
        <v>12.6</v>
      </c>
      <c r="G131" s="253">
        <v>36</v>
      </c>
      <c r="H131" s="87">
        <f t="shared" si="3"/>
        <v>453.59999999999997</v>
      </c>
    </row>
    <row r="132" spans="1:11" ht="25.5">
      <c r="A132" s="1"/>
      <c r="B132" s="134">
        <v>37</v>
      </c>
      <c r="C132" s="172" t="s">
        <v>230</v>
      </c>
      <c r="D132" s="173" t="s">
        <v>101</v>
      </c>
      <c r="E132" s="87" t="s">
        <v>14</v>
      </c>
      <c r="F132" s="87">
        <v>2</v>
      </c>
      <c r="G132" s="253">
        <v>380</v>
      </c>
      <c r="H132" s="87">
        <f t="shared" si="3"/>
        <v>760</v>
      </c>
    </row>
    <row r="133" spans="1:11" ht="14.25">
      <c r="A133" s="1"/>
      <c r="B133" s="134">
        <v>38</v>
      </c>
      <c r="C133" s="172" t="s">
        <v>33</v>
      </c>
      <c r="D133" s="173" t="s">
        <v>51</v>
      </c>
      <c r="E133" s="87" t="s">
        <v>14</v>
      </c>
      <c r="F133" s="87">
        <v>20</v>
      </c>
      <c r="G133" s="253">
        <v>150</v>
      </c>
      <c r="H133" s="87">
        <f t="shared" si="3"/>
        <v>3000</v>
      </c>
    </row>
    <row r="134" spans="1:11" ht="25.5">
      <c r="A134" s="1"/>
      <c r="B134" s="134">
        <v>39</v>
      </c>
      <c r="C134" s="172" t="s">
        <v>44</v>
      </c>
      <c r="D134" s="173" t="s">
        <v>210</v>
      </c>
      <c r="E134" s="87" t="s">
        <v>14</v>
      </c>
      <c r="F134" s="87">
        <v>6.3</v>
      </c>
      <c r="G134" s="253">
        <v>38</v>
      </c>
      <c r="H134" s="87">
        <f t="shared" si="3"/>
        <v>239.4</v>
      </c>
    </row>
    <row r="135" spans="1:11" ht="38.25">
      <c r="A135" s="1"/>
      <c r="B135" s="134">
        <v>40</v>
      </c>
      <c r="C135" s="172" t="s">
        <v>121</v>
      </c>
      <c r="D135" s="173" t="s">
        <v>211</v>
      </c>
      <c r="E135" s="87" t="s">
        <v>14</v>
      </c>
      <c r="F135" s="87">
        <v>16</v>
      </c>
      <c r="G135" s="253">
        <v>140</v>
      </c>
      <c r="H135" s="87">
        <f t="shared" si="3"/>
        <v>2240</v>
      </c>
    </row>
    <row r="136" spans="1:11" ht="15">
      <c r="A136" s="1"/>
      <c r="B136" s="96"/>
      <c r="C136" s="139" t="s">
        <v>93</v>
      </c>
      <c r="D136" s="142"/>
      <c r="E136" s="143"/>
      <c r="F136" s="123">
        <f>SUM(F97:F135)</f>
        <v>2675.9000000000005</v>
      </c>
      <c r="G136" s="230"/>
      <c r="H136" s="87"/>
    </row>
    <row r="137" spans="1:11" ht="12.75">
      <c r="A137" s="1"/>
      <c r="B137" s="2"/>
      <c r="C137" s="2"/>
      <c r="D137" s="6"/>
      <c r="E137" s="2"/>
      <c r="F137" s="2"/>
      <c r="G137" s="3"/>
      <c r="H137" s="2"/>
    </row>
    <row r="138" spans="1:11" ht="27" customHeight="1">
      <c r="A138" s="1"/>
      <c r="B138" s="7" t="s">
        <v>1</v>
      </c>
      <c r="C138" s="7" t="s">
        <v>2</v>
      </c>
      <c r="D138" s="8" t="s">
        <v>3</v>
      </c>
      <c r="E138" s="7" t="s">
        <v>4</v>
      </c>
      <c r="F138" s="7" t="s">
        <v>5</v>
      </c>
      <c r="G138" s="9" t="s">
        <v>6</v>
      </c>
      <c r="H138" s="7" t="s">
        <v>7</v>
      </c>
    </row>
    <row r="139" spans="1:11" ht="15">
      <c r="A139" s="1"/>
      <c r="B139" s="334" t="s">
        <v>214</v>
      </c>
      <c r="C139" s="320"/>
      <c r="D139" s="320"/>
      <c r="E139" s="320"/>
      <c r="F139" s="320"/>
      <c r="G139" s="321"/>
      <c r="H139" s="116">
        <f>SUM(H140:H175)</f>
        <v>215254.6</v>
      </c>
      <c r="I139" s="5" t="s">
        <v>9</v>
      </c>
      <c r="J139" s="11" t="s">
        <v>139</v>
      </c>
      <c r="K139" s="5" t="s">
        <v>11</v>
      </c>
    </row>
    <row r="140" spans="1:11" ht="25.5">
      <c r="A140" s="1"/>
      <c r="B140" s="36">
        <v>1</v>
      </c>
      <c r="C140" s="146" t="s">
        <v>138</v>
      </c>
      <c r="D140" s="99" t="s">
        <v>135</v>
      </c>
      <c r="E140" s="100" t="s">
        <v>14</v>
      </c>
      <c r="F140" s="100">
        <v>248.2</v>
      </c>
      <c r="G140" s="252">
        <v>73</v>
      </c>
      <c r="H140" s="100">
        <f t="shared" ref="H140:H175" si="4">F140*G140</f>
        <v>18118.599999999999</v>
      </c>
      <c r="K140" s="16"/>
    </row>
    <row r="141" spans="1:11" ht="14.25">
      <c r="A141" s="1"/>
      <c r="B141" s="36">
        <v>2</v>
      </c>
      <c r="C141" s="146" t="s">
        <v>201</v>
      </c>
      <c r="D141" s="99" t="s">
        <v>202</v>
      </c>
      <c r="E141" s="100" t="s">
        <v>14</v>
      </c>
      <c r="F141" s="100">
        <v>0</v>
      </c>
      <c r="G141" s="252">
        <v>120</v>
      </c>
      <c r="H141" s="100">
        <f t="shared" si="4"/>
        <v>0</v>
      </c>
      <c r="K141" s="16"/>
    </row>
    <row r="142" spans="1:11" ht="38.25">
      <c r="A142" s="1"/>
      <c r="B142" s="36">
        <v>3</v>
      </c>
      <c r="C142" s="146" t="s">
        <v>20</v>
      </c>
      <c r="D142" s="99" t="s">
        <v>21</v>
      </c>
      <c r="E142" s="100" t="s">
        <v>14</v>
      </c>
      <c r="F142" s="100">
        <v>25.2</v>
      </c>
      <c r="G142" s="252">
        <v>53</v>
      </c>
      <c r="H142" s="100">
        <f t="shared" si="4"/>
        <v>1335.6</v>
      </c>
      <c r="K142" s="16" t="s">
        <v>15</v>
      </c>
    </row>
    <row r="143" spans="1:11" ht="14.25">
      <c r="A143" s="1"/>
      <c r="B143" s="36">
        <v>4</v>
      </c>
      <c r="C143" s="146" t="s">
        <v>96</v>
      </c>
      <c r="D143" s="99" t="s">
        <v>97</v>
      </c>
      <c r="E143" s="100" t="s">
        <v>14</v>
      </c>
      <c r="F143" s="100">
        <v>2</v>
      </c>
      <c r="G143" s="252">
        <v>82</v>
      </c>
      <c r="H143" s="100">
        <f t="shared" si="4"/>
        <v>164</v>
      </c>
      <c r="K143" s="16" t="s">
        <v>17</v>
      </c>
    </row>
    <row r="144" spans="1:11" ht="14.25">
      <c r="A144" s="1"/>
      <c r="B144" s="36">
        <f t="shared" ref="B144:B175" si="5">B143+1</f>
        <v>5</v>
      </c>
      <c r="C144" s="146" t="s">
        <v>24</v>
      </c>
      <c r="D144" s="99" t="s">
        <v>140</v>
      </c>
      <c r="E144" s="100" t="s">
        <v>14</v>
      </c>
      <c r="F144" s="100">
        <v>88</v>
      </c>
      <c r="G144" s="252">
        <v>85</v>
      </c>
      <c r="H144" s="100">
        <f t="shared" si="4"/>
        <v>7480</v>
      </c>
      <c r="K144" s="5"/>
    </row>
    <row r="145" spans="1:11" ht="14.25">
      <c r="A145" s="1"/>
      <c r="B145" s="36">
        <f t="shared" si="5"/>
        <v>6</v>
      </c>
      <c r="C145" s="146" t="s">
        <v>25</v>
      </c>
      <c r="D145" s="99" t="s">
        <v>99</v>
      </c>
      <c r="E145" s="100" t="s">
        <v>14</v>
      </c>
      <c r="F145" s="100">
        <v>0</v>
      </c>
      <c r="G145" s="252">
        <v>165</v>
      </c>
      <c r="H145" s="100">
        <f t="shared" si="4"/>
        <v>0</v>
      </c>
      <c r="K145" s="5" t="s">
        <v>16</v>
      </c>
    </row>
    <row r="146" spans="1:11" ht="14.25">
      <c r="A146" s="1"/>
      <c r="B146" s="36">
        <f t="shared" si="5"/>
        <v>7</v>
      </c>
      <c r="C146" s="146" t="s">
        <v>27</v>
      </c>
      <c r="D146" s="99" t="s">
        <v>90</v>
      </c>
      <c r="E146" s="100" t="s">
        <v>14</v>
      </c>
      <c r="F146" s="100">
        <v>11</v>
      </c>
      <c r="G146" s="252">
        <v>130</v>
      </c>
      <c r="H146" s="100">
        <f t="shared" si="4"/>
        <v>1430</v>
      </c>
    </row>
    <row r="147" spans="1:11" ht="25.5">
      <c r="A147" s="1"/>
      <c r="B147" s="36">
        <f t="shared" si="5"/>
        <v>8</v>
      </c>
      <c r="C147" s="146" t="s">
        <v>31</v>
      </c>
      <c r="D147" s="99" t="s">
        <v>101</v>
      </c>
      <c r="E147" s="100" t="s">
        <v>14</v>
      </c>
      <c r="F147" s="100">
        <v>1</v>
      </c>
      <c r="G147" s="252">
        <v>340</v>
      </c>
      <c r="H147" s="100">
        <f t="shared" si="4"/>
        <v>340</v>
      </c>
    </row>
    <row r="148" spans="1:11" ht="14.25">
      <c r="A148" s="1"/>
      <c r="B148" s="36">
        <f t="shared" si="5"/>
        <v>9</v>
      </c>
      <c r="C148" s="98" t="s">
        <v>102</v>
      </c>
      <c r="D148" s="99" t="s">
        <v>103</v>
      </c>
      <c r="E148" s="100" t="s">
        <v>14</v>
      </c>
      <c r="F148" s="100">
        <v>0</v>
      </c>
      <c r="G148" s="252">
        <v>55</v>
      </c>
      <c r="H148" s="100">
        <f t="shared" si="4"/>
        <v>0</v>
      </c>
    </row>
    <row r="149" spans="1:11" ht="63.75">
      <c r="A149" s="1"/>
      <c r="B149" s="36">
        <f t="shared" si="5"/>
        <v>10</v>
      </c>
      <c r="C149" s="146" t="s">
        <v>187</v>
      </c>
      <c r="D149" s="99" t="s">
        <v>104</v>
      </c>
      <c r="E149" s="100" t="s">
        <v>14</v>
      </c>
      <c r="F149" s="100">
        <v>317.2</v>
      </c>
      <c r="G149" s="252">
        <v>18</v>
      </c>
      <c r="H149" s="100">
        <f t="shared" si="4"/>
        <v>5709.5999999999995</v>
      </c>
    </row>
    <row r="150" spans="1:11" ht="76.5">
      <c r="A150" s="1"/>
      <c r="B150" s="36">
        <f t="shared" si="5"/>
        <v>11</v>
      </c>
      <c r="C150" s="146" t="s">
        <v>105</v>
      </c>
      <c r="D150" s="99" t="s">
        <v>106</v>
      </c>
      <c r="E150" s="100" t="s">
        <v>14</v>
      </c>
      <c r="F150" s="100">
        <v>1474.1</v>
      </c>
      <c r="G150" s="252">
        <v>16</v>
      </c>
      <c r="H150" s="100">
        <f t="shared" si="4"/>
        <v>23585.599999999999</v>
      </c>
    </row>
    <row r="151" spans="1:11" ht="14.25">
      <c r="A151" s="1"/>
      <c r="B151" s="36">
        <f t="shared" si="5"/>
        <v>12</v>
      </c>
      <c r="C151" s="146" t="s">
        <v>33</v>
      </c>
      <c r="D151" s="99" t="s">
        <v>51</v>
      </c>
      <c r="E151" s="100" t="s">
        <v>14</v>
      </c>
      <c r="F151" s="100">
        <v>55</v>
      </c>
      <c r="G151" s="252">
        <v>130</v>
      </c>
      <c r="H151" s="100">
        <f t="shared" si="4"/>
        <v>7150</v>
      </c>
    </row>
    <row r="152" spans="1:11" ht="25.5">
      <c r="A152" s="1"/>
      <c r="B152" s="36">
        <f t="shared" si="5"/>
        <v>13</v>
      </c>
      <c r="C152" s="146" t="s">
        <v>35</v>
      </c>
      <c r="D152" s="99" t="s">
        <v>107</v>
      </c>
      <c r="E152" s="100" t="s">
        <v>14</v>
      </c>
      <c r="F152" s="100">
        <v>2.4</v>
      </c>
      <c r="G152" s="252">
        <v>540</v>
      </c>
      <c r="H152" s="100">
        <f t="shared" si="4"/>
        <v>1296</v>
      </c>
    </row>
    <row r="153" spans="1:11" ht="14.25">
      <c r="A153" s="1"/>
      <c r="B153" s="36">
        <f t="shared" si="5"/>
        <v>14</v>
      </c>
      <c r="C153" s="146" t="s">
        <v>37</v>
      </c>
      <c r="D153" s="99" t="s">
        <v>108</v>
      </c>
      <c r="E153" s="100" t="s">
        <v>14</v>
      </c>
      <c r="F153" s="100">
        <v>4.2</v>
      </c>
      <c r="G153" s="252">
        <v>110</v>
      </c>
      <c r="H153" s="100">
        <f t="shared" si="4"/>
        <v>462</v>
      </c>
    </row>
    <row r="154" spans="1:11" ht="25.5">
      <c r="A154" s="1"/>
      <c r="B154" s="36">
        <f t="shared" si="5"/>
        <v>15</v>
      </c>
      <c r="C154" s="146" t="s">
        <v>38</v>
      </c>
      <c r="D154" s="99" t="s">
        <v>109</v>
      </c>
      <c r="E154" s="100" t="s">
        <v>14</v>
      </c>
      <c r="F154" s="100">
        <v>94.5</v>
      </c>
      <c r="G154" s="252">
        <v>110</v>
      </c>
      <c r="H154" s="100">
        <f t="shared" si="4"/>
        <v>10395</v>
      </c>
    </row>
    <row r="155" spans="1:11" ht="14.25">
      <c r="A155" s="1"/>
      <c r="B155" s="36">
        <f t="shared" si="5"/>
        <v>16</v>
      </c>
      <c r="C155" s="146" t="s">
        <v>42</v>
      </c>
      <c r="D155" s="99" t="s">
        <v>43</v>
      </c>
      <c r="E155" s="100" t="s">
        <v>14</v>
      </c>
      <c r="F155" s="100">
        <v>11.2</v>
      </c>
      <c r="G155" s="252">
        <v>42</v>
      </c>
      <c r="H155" s="100">
        <f t="shared" si="4"/>
        <v>470.4</v>
      </c>
    </row>
    <row r="156" spans="1:11" ht="25.5">
      <c r="A156" s="1"/>
      <c r="B156" s="36">
        <f t="shared" si="5"/>
        <v>17</v>
      </c>
      <c r="C156" s="146" t="s">
        <v>141</v>
      </c>
      <c r="D156" s="99" t="s">
        <v>142</v>
      </c>
      <c r="E156" s="100" t="s">
        <v>14</v>
      </c>
      <c r="F156" s="100">
        <v>6.3</v>
      </c>
      <c r="G156" s="252">
        <v>34</v>
      </c>
      <c r="H156" s="100">
        <f t="shared" si="4"/>
        <v>214.2</v>
      </c>
    </row>
    <row r="157" spans="1:11" ht="63.75">
      <c r="A157" s="1"/>
      <c r="B157" s="36">
        <f t="shared" si="5"/>
        <v>18</v>
      </c>
      <c r="C157" s="146" t="s">
        <v>112</v>
      </c>
      <c r="D157" s="99" t="s">
        <v>113</v>
      </c>
      <c r="E157" s="100" t="s">
        <v>14</v>
      </c>
      <c r="F157" s="100">
        <v>180.6</v>
      </c>
      <c r="G157" s="252">
        <v>25</v>
      </c>
      <c r="H157" s="100">
        <f t="shared" si="4"/>
        <v>4515</v>
      </c>
    </row>
    <row r="158" spans="1:11" ht="25.5">
      <c r="A158" s="1"/>
      <c r="B158" s="36">
        <f t="shared" si="5"/>
        <v>19</v>
      </c>
      <c r="C158" s="146" t="s">
        <v>54</v>
      </c>
      <c r="D158" s="99" t="s">
        <v>114</v>
      </c>
      <c r="E158" s="100" t="s">
        <v>14</v>
      </c>
      <c r="F158" s="100">
        <v>90</v>
      </c>
      <c r="G158" s="252">
        <v>42</v>
      </c>
      <c r="H158" s="100">
        <f t="shared" si="4"/>
        <v>3780</v>
      </c>
    </row>
    <row r="159" spans="1:11" ht="63.75">
      <c r="A159" s="1"/>
      <c r="B159" s="36">
        <f t="shared" si="5"/>
        <v>20</v>
      </c>
      <c r="C159" s="146" t="s">
        <v>57</v>
      </c>
      <c r="D159" s="99" t="s">
        <v>191</v>
      </c>
      <c r="E159" s="100" t="s">
        <v>59</v>
      </c>
      <c r="F159" s="100">
        <v>69.599999999999994</v>
      </c>
      <c r="G159" s="252">
        <v>85</v>
      </c>
      <c r="H159" s="100">
        <f t="shared" si="4"/>
        <v>5915.9999999999991</v>
      </c>
    </row>
    <row r="160" spans="1:11" ht="63.75">
      <c r="A160" s="1"/>
      <c r="B160" s="36">
        <f t="shared" si="5"/>
        <v>21</v>
      </c>
      <c r="C160" s="146" t="s">
        <v>116</v>
      </c>
      <c r="D160" s="99" t="s">
        <v>117</v>
      </c>
      <c r="E160" s="100" t="s">
        <v>14</v>
      </c>
      <c r="F160" s="100">
        <v>248</v>
      </c>
      <c r="G160" s="252">
        <v>32</v>
      </c>
      <c r="H160" s="100">
        <f t="shared" si="4"/>
        <v>7936</v>
      </c>
    </row>
    <row r="161" spans="1:8" ht="25.5">
      <c r="A161" s="1"/>
      <c r="B161" s="36">
        <f t="shared" si="5"/>
        <v>22</v>
      </c>
      <c r="C161" s="146" t="s">
        <v>60</v>
      </c>
      <c r="D161" s="99" t="s">
        <v>118</v>
      </c>
      <c r="E161" s="100" t="s">
        <v>14</v>
      </c>
      <c r="F161" s="100">
        <v>96</v>
      </c>
      <c r="G161" s="252">
        <v>34</v>
      </c>
      <c r="H161" s="100">
        <f t="shared" si="4"/>
        <v>3264</v>
      </c>
    </row>
    <row r="162" spans="1:8" ht="14.25">
      <c r="A162" s="1"/>
      <c r="B162" s="36">
        <f t="shared" si="5"/>
        <v>23</v>
      </c>
      <c r="C162" s="146" t="s">
        <v>119</v>
      </c>
      <c r="D162" s="99" t="s">
        <v>120</v>
      </c>
      <c r="E162" s="100" t="s">
        <v>14</v>
      </c>
      <c r="F162" s="100">
        <v>96.3</v>
      </c>
      <c r="G162" s="252">
        <v>130</v>
      </c>
      <c r="H162" s="100">
        <f t="shared" si="4"/>
        <v>12519</v>
      </c>
    </row>
    <row r="163" spans="1:8" ht="25.5">
      <c r="A163" s="1"/>
      <c r="B163" s="36">
        <f t="shared" si="5"/>
        <v>24</v>
      </c>
      <c r="C163" s="146" t="s">
        <v>192</v>
      </c>
      <c r="D163" s="99" t="s">
        <v>135</v>
      </c>
      <c r="E163" s="100" t="s">
        <v>14</v>
      </c>
      <c r="F163" s="100">
        <v>45.6</v>
      </c>
      <c r="G163" s="252">
        <v>58</v>
      </c>
      <c r="H163" s="100">
        <f t="shared" si="4"/>
        <v>2644.8</v>
      </c>
    </row>
    <row r="164" spans="1:8" ht="25.5">
      <c r="A164" s="1"/>
      <c r="B164" s="36">
        <f t="shared" si="5"/>
        <v>25</v>
      </c>
      <c r="C164" s="146" t="s">
        <v>143</v>
      </c>
      <c r="D164" s="99" t="s">
        <v>144</v>
      </c>
      <c r="E164" s="100" t="s">
        <v>14</v>
      </c>
      <c r="F164" s="100">
        <v>37</v>
      </c>
      <c r="G164" s="252">
        <v>70</v>
      </c>
      <c r="H164" s="100">
        <f t="shared" si="4"/>
        <v>2590</v>
      </c>
    </row>
    <row r="165" spans="1:8" ht="25.5">
      <c r="A165" s="1"/>
      <c r="B165" s="36">
        <f t="shared" si="5"/>
        <v>26</v>
      </c>
      <c r="C165" s="146" t="s">
        <v>70</v>
      </c>
      <c r="D165" s="99" t="s">
        <v>71</v>
      </c>
      <c r="E165" s="100" t="s">
        <v>14</v>
      </c>
      <c r="F165" s="100">
        <v>96</v>
      </c>
      <c r="G165" s="252">
        <v>75</v>
      </c>
      <c r="H165" s="100">
        <f t="shared" si="4"/>
        <v>7200</v>
      </c>
    </row>
    <row r="166" spans="1:8" ht="25.5">
      <c r="A166" s="1"/>
      <c r="B166" s="36">
        <f t="shared" si="5"/>
        <v>27</v>
      </c>
      <c r="C166" s="146" t="s">
        <v>200</v>
      </c>
      <c r="D166" s="99" t="s">
        <v>135</v>
      </c>
      <c r="E166" s="100" t="s">
        <v>14</v>
      </c>
      <c r="F166" s="100">
        <v>0</v>
      </c>
      <c r="G166" s="252">
        <v>110</v>
      </c>
      <c r="H166" s="100">
        <f t="shared" si="4"/>
        <v>0</v>
      </c>
    </row>
    <row r="167" spans="1:8" ht="25.5">
      <c r="A167" s="1"/>
      <c r="B167" s="36">
        <f t="shared" si="5"/>
        <v>28</v>
      </c>
      <c r="C167" s="146" t="s">
        <v>73</v>
      </c>
      <c r="D167" s="99" t="s">
        <v>74</v>
      </c>
      <c r="E167" s="100" t="s">
        <v>14</v>
      </c>
      <c r="F167" s="100">
        <v>44.1</v>
      </c>
      <c r="G167" s="252">
        <v>32</v>
      </c>
      <c r="H167" s="100">
        <f t="shared" si="4"/>
        <v>1411.2</v>
      </c>
    </row>
    <row r="168" spans="1:8" ht="38.25">
      <c r="A168" s="1"/>
      <c r="B168" s="36">
        <f t="shared" si="5"/>
        <v>29</v>
      </c>
      <c r="C168" s="146" t="s">
        <v>75</v>
      </c>
      <c r="D168" s="99" t="s">
        <v>76</v>
      </c>
      <c r="E168" s="100" t="s">
        <v>14</v>
      </c>
      <c r="F168" s="100">
        <v>75.599999999999994</v>
      </c>
      <c r="G168" s="252">
        <v>54</v>
      </c>
      <c r="H168" s="100">
        <f t="shared" si="4"/>
        <v>4082.3999999999996</v>
      </c>
    </row>
    <row r="169" spans="1:8" ht="14.25">
      <c r="A169" s="1"/>
      <c r="B169" s="36">
        <f t="shared" si="5"/>
        <v>30</v>
      </c>
      <c r="C169" s="146" t="s">
        <v>77</v>
      </c>
      <c r="D169" s="99" t="s">
        <v>123</v>
      </c>
      <c r="E169" s="100" t="s">
        <v>14</v>
      </c>
      <c r="F169" s="100">
        <v>230</v>
      </c>
      <c r="G169" s="252">
        <v>54</v>
      </c>
      <c r="H169" s="100">
        <f t="shared" si="4"/>
        <v>12420</v>
      </c>
    </row>
    <row r="170" spans="1:8" ht="63.75">
      <c r="A170" s="1"/>
      <c r="B170" s="36">
        <f t="shared" si="5"/>
        <v>31</v>
      </c>
      <c r="C170" s="146" t="s">
        <v>124</v>
      </c>
      <c r="D170" s="99" t="s">
        <v>125</v>
      </c>
      <c r="E170" s="100" t="s">
        <v>14</v>
      </c>
      <c r="F170" s="100">
        <v>225.8</v>
      </c>
      <c r="G170" s="252">
        <v>24</v>
      </c>
      <c r="H170" s="100">
        <f t="shared" si="4"/>
        <v>5419.2000000000007</v>
      </c>
    </row>
    <row r="171" spans="1:8" ht="76.5">
      <c r="A171" s="1"/>
      <c r="B171" s="36">
        <f t="shared" si="5"/>
        <v>32</v>
      </c>
      <c r="C171" s="146" t="s">
        <v>78</v>
      </c>
      <c r="D171" s="99" t="s">
        <v>126</v>
      </c>
      <c r="E171" s="100" t="s">
        <v>59</v>
      </c>
      <c r="F171" s="100">
        <v>576</v>
      </c>
      <c r="G171" s="252">
        <v>34</v>
      </c>
      <c r="H171" s="100">
        <f t="shared" si="4"/>
        <v>19584</v>
      </c>
    </row>
    <row r="172" spans="1:8" ht="14.25">
      <c r="A172" s="1"/>
      <c r="B172" s="36">
        <f t="shared" si="5"/>
        <v>33</v>
      </c>
      <c r="C172" s="146" t="s">
        <v>127</v>
      </c>
      <c r="D172" s="99" t="s">
        <v>81</v>
      </c>
      <c r="E172" s="100" t="s">
        <v>14</v>
      </c>
      <c r="F172" s="100">
        <v>30</v>
      </c>
      <c r="G172" s="252">
        <v>20</v>
      </c>
      <c r="H172" s="100">
        <f t="shared" si="4"/>
        <v>600</v>
      </c>
    </row>
    <row r="173" spans="1:8" ht="51">
      <c r="A173" s="1"/>
      <c r="B173" s="36">
        <f t="shared" si="5"/>
        <v>34</v>
      </c>
      <c r="C173" s="146" t="s">
        <v>86</v>
      </c>
      <c r="D173" s="99" t="s">
        <v>146</v>
      </c>
      <c r="E173" s="100" t="s">
        <v>14</v>
      </c>
      <c r="F173" s="100">
        <v>30</v>
      </c>
      <c r="G173" s="252">
        <v>120</v>
      </c>
      <c r="H173" s="100">
        <f t="shared" si="4"/>
        <v>3600</v>
      </c>
    </row>
    <row r="174" spans="1:8" ht="51">
      <c r="A174" s="1"/>
      <c r="B174" s="36">
        <f t="shared" si="5"/>
        <v>35</v>
      </c>
      <c r="C174" s="146" t="s">
        <v>87</v>
      </c>
      <c r="D174" s="99" t="s">
        <v>131</v>
      </c>
      <c r="E174" s="100" t="s">
        <v>14</v>
      </c>
      <c r="F174" s="100">
        <v>3</v>
      </c>
      <c r="G174" s="252">
        <v>360</v>
      </c>
      <c r="H174" s="100">
        <f t="shared" si="4"/>
        <v>1080</v>
      </c>
    </row>
    <row r="175" spans="1:8" ht="25.5">
      <c r="A175" s="1"/>
      <c r="B175" s="36">
        <f t="shared" si="5"/>
        <v>36</v>
      </c>
      <c r="C175" s="146" t="s">
        <v>134</v>
      </c>
      <c r="D175" s="99" t="s">
        <v>135</v>
      </c>
      <c r="E175" s="100" t="s">
        <v>14</v>
      </c>
      <c r="F175" s="100">
        <v>550.6</v>
      </c>
      <c r="G175" s="252">
        <v>70</v>
      </c>
      <c r="H175" s="100">
        <f t="shared" si="4"/>
        <v>38542</v>
      </c>
    </row>
    <row r="176" spans="1:8" ht="15">
      <c r="A176" s="1"/>
      <c r="B176" s="175"/>
      <c r="C176" s="149" t="s">
        <v>93</v>
      </c>
      <c r="D176" s="150"/>
      <c r="E176" s="151"/>
      <c r="F176" s="126">
        <f>SUM(F140:F175)</f>
        <v>5064.5</v>
      </c>
      <c r="G176" s="141"/>
      <c r="H176" s="103"/>
    </row>
    <row r="177" spans="1:11" ht="12.75">
      <c r="A177" s="1"/>
      <c r="B177" s="2"/>
      <c r="C177" s="2"/>
      <c r="D177" s="6"/>
      <c r="E177" s="2"/>
      <c r="F177" s="2"/>
      <c r="G177" s="3"/>
      <c r="H177" s="2"/>
    </row>
    <row r="178" spans="1:11" ht="27" customHeight="1">
      <c r="A178" s="1"/>
      <c r="B178" s="7" t="s">
        <v>1</v>
      </c>
      <c r="C178" s="7" t="s">
        <v>2</v>
      </c>
      <c r="D178" s="8" t="s">
        <v>3</v>
      </c>
      <c r="E178" s="7" t="s">
        <v>4</v>
      </c>
      <c r="F178" s="7" t="s">
        <v>5</v>
      </c>
      <c r="G178" s="9" t="s">
        <v>6</v>
      </c>
      <c r="H178" s="7" t="s">
        <v>7</v>
      </c>
    </row>
    <row r="179" spans="1:11" ht="15">
      <c r="A179" s="1"/>
      <c r="B179" s="334" t="s">
        <v>215</v>
      </c>
      <c r="C179" s="320"/>
      <c r="D179" s="320"/>
      <c r="E179" s="320"/>
      <c r="F179" s="320"/>
      <c r="G179" s="321"/>
      <c r="H179" s="116">
        <f>SUM(H180:H181)</f>
        <v>167656.40999999997</v>
      </c>
      <c r="I179" s="5" t="s">
        <v>9</v>
      </c>
      <c r="J179" s="11" t="s">
        <v>10</v>
      </c>
      <c r="K179" s="5" t="s">
        <v>11</v>
      </c>
    </row>
    <row r="180" spans="1:11" ht="102.75">
      <c r="A180" s="1"/>
      <c r="B180" s="12">
        <v>1</v>
      </c>
      <c r="C180" s="177" t="s">
        <v>147</v>
      </c>
      <c r="D180" s="159" t="s">
        <v>151</v>
      </c>
      <c r="E180" s="23" t="s">
        <v>14</v>
      </c>
      <c r="F180" s="23">
        <v>471.06</v>
      </c>
      <c r="G180" s="74">
        <v>330</v>
      </c>
      <c r="H180" s="72">
        <f>F180*G180</f>
        <v>155449.79999999999</v>
      </c>
      <c r="K180" s="16" t="s">
        <v>15</v>
      </c>
    </row>
    <row r="181" spans="1:11" ht="26.25">
      <c r="A181" s="1"/>
      <c r="B181" s="179">
        <v>2</v>
      </c>
      <c r="C181" s="157" t="s">
        <v>149</v>
      </c>
      <c r="D181" s="71" t="s">
        <v>150</v>
      </c>
      <c r="E181" s="72" t="s">
        <v>14</v>
      </c>
      <c r="F181" s="72">
        <v>93.897000000000006</v>
      </c>
      <c r="G181" s="74">
        <v>130</v>
      </c>
      <c r="H181" s="72">
        <f>F181*G181</f>
        <v>12206.61</v>
      </c>
      <c r="K181" s="16" t="s">
        <v>17</v>
      </c>
    </row>
    <row r="182" spans="1:11" ht="15">
      <c r="A182" s="1"/>
      <c r="B182" s="231"/>
      <c r="C182" s="213" t="s">
        <v>93</v>
      </c>
      <c r="D182" s="214"/>
      <c r="E182" s="215"/>
      <c r="F182" s="126">
        <f>SUM(F180:F181)</f>
        <v>564.95699999999999</v>
      </c>
      <c r="G182" s="141"/>
      <c r="H182" s="216"/>
      <c r="K182" s="5" t="s">
        <v>16</v>
      </c>
    </row>
    <row r="183" spans="1:11" ht="12.75">
      <c r="A183" s="1"/>
      <c r="B183" s="2"/>
      <c r="C183" s="2"/>
      <c r="D183" s="6"/>
      <c r="E183" s="2"/>
      <c r="F183" s="2"/>
      <c r="G183" s="3"/>
      <c r="H183" s="2"/>
    </row>
    <row r="184" spans="1:11" ht="27" customHeight="1">
      <c r="A184" s="1"/>
      <c r="B184" s="7" t="s">
        <v>1</v>
      </c>
      <c r="C184" s="7" t="s">
        <v>2</v>
      </c>
      <c r="D184" s="8" t="s">
        <v>3</v>
      </c>
      <c r="E184" s="7" t="s">
        <v>4</v>
      </c>
      <c r="F184" s="7" t="s">
        <v>5</v>
      </c>
      <c r="G184" s="9" t="s">
        <v>6</v>
      </c>
      <c r="H184" s="7" t="s">
        <v>7</v>
      </c>
    </row>
    <row r="185" spans="1:11" ht="15">
      <c r="A185" s="1"/>
      <c r="B185" s="334" t="s">
        <v>216</v>
      </c>
      <c r="C185" s="320"/>
      <c r="D185" s="320"/>
      <c r="E185" s="320"/>
      <c r="F185" s="320"/>
      <c r="G185" s="321"/>
      <c r="H185" s="116">
        <f>SUM(H186:H187)</f>
        <v>74636.47</v>
      </c>
      <c r="I185" s="5" t="s">
        <v>9</v>
      </c>
      <c r="J185" s="11" t="s">
        <v>95</v>
      </c>
      <c r="K185" s="5" t="s">
        <v>11</v>
      </c>
    </row>
    <row r="186" spans="1:11" ht="102">
      <c r="A186" s="1"/>
      <c r="B186" s="26">
        <v>1</v>
      </c>
      <c r="C186" s="180" t="s">
        <v>147</v>
      </c>
      <c r="D186" s="165" t="s">
        <v>151</v>
      </c>
      <c r="E186" s="55" t="s">
        <v>14</v>
      </c>
      <c r="F186" s="55">
        <v>210.47499999999999</v>
      </c>
      <c r="G186" s="269">
        <f>G180</f>
        <v>330</v>
      </c>
      <c r="H186" s="81">
        <f>F186*G186</f>
        <v>69456.75</v>
      </c>
      <c r="K186" s="16" t="s">
        <v>15</v>
      </c>
    </row>
    <row r="187" spans="1:11" ht="25.5">
      <c r="A187" s="1"/>
      <c r="B187" s="48">
        <v>2</v>
      </c>
      <c r="C187" s="163" t="s">
        <v>149</v>
      </c>
      <c r="D187" s="80" t="s">
        <v>150</v>
      </c>
      <c r="E187" s="81" t="s">
        <v>14</v>
      </c>
      <c r="F187" s="81">
        <v>39.844000000000001</v>
      </c>
      <c r="G187" s="269">
        <f>G181</f>
        <v>130</v>
      </c>
      <c r="H187" s="81">
        <f>F187*G187</f>
        <v>5179.72</v>
      </c>
      <c r="K187" s="16" t="s">
        <v>17</v>
      </c>
    </row>
    <row r="188" spans="1:11" ht="15">
      <c r="A188" s="1"/>
      <c r="B188" s="50"/>
      <c r="C188" s="51" t="s">
        <v>232</v>
      </c>
      <c r="D188" s="52"/>
      <c r="E188" s="53"/>
      <c r="F188" s="126">
        <f>SUM(F186:F187)</f>
        <v>250.31899999999999</v>
      </c>
      <c r="G188" s="141"/>
      <c r="H188" s="55"/>
      <c r="K188" s="5" t="s">
        <v>16</v>
      </c>
    </row>
    <row r="189" spans="1:11" ht="12.75">
      <c r="A189" s="1"/>
      <c r="B189" s="2"/>
      <c r="C189" s="2"/>
      <c r="D189" s="6"/>
      <c r="E189" s="2"/>
      <c r="F189" s="2"/>
      <c r="G189" s="3"/>
      <c r="H189" s="2"/>
    </row>
    <row r="190" spans="1:11" ht="15">
      <c r="A190" s="1"/>
      <c r="B190" s="334" t="s">
        <v>233</v>
      </c>
      <c r="C190" s="320"/>
      <c r="D190" s="320"/>
      <c r="E190" s="320"/>
      <c r="F190" s="320"/>
      <c r="G190" s="321"/>
      <c r="H190" s="116">
        <f>SUM(H191:H192)</f>
        <v>56050</v>
      </c>
      <c r="I190" s="5" t="s">
        <v>9</v>
      </c>
      <c r="J190" s="11"/>
      <c r="K190" s="5" t="s">
        <v>11</v>
      </c>
    </row>
    <row r="191" spans="1:11" ht="102">
      <c r="A191" s="1"/>
      <c r="B191" s="183">
        <v>1</v>
      </c>
      <c r="C191" s="171" t="s">
        <v>147</v>
      </c>
      <c r="D191" s="94" t="s">
        <v>151</v>
      </c>
      <c r="E191" s="95" t="s">
        <v>14</v>
      </c>
      <c r="F191" s="95">
        <v>160</v>
      </c>
      <c r="G191" s="269">
        <f>G180</f>
        <v>330</v>
      </c>
      <c r="H191" s="95">
        <f>F191*G191</f>
        <v>52800</v>
      </c>
      <c r="K191" s="16" t="s">
        <v>15</v>
      </c>
    </row>
    <row r="192" spans="1:11" ht="25.5">
      <c r="A192" s="1"/>
      <c r="B192" s="183">
        <v>2</v>
      </c>
      <c r="C192" s="185" t="s">
        <v>149</v>
      </c>
      <c r="D192" s="142" t="s">
        <v>150</v>
      </c>
      <c r="E192" s="143" t="s">
        <v>14</v>
      </c>
      <c r="F192" s="143">
        <v>25</v>
      </c>
      <c r="G192" s="273">
        <v>130</v>
      </c>
      <c r="H192" s="143">
        <f>F192*G192</f>
        <v>3250</v>
      </c>
      <c r="K192" s="16"/>
    </row>
    <row r="193" spans="1:11" ht="15">
      <c r="A193" s="1"/>
      <c r="B193" s="186"/>
      <c r="C193" s="187" t="s">
        <v>93</v>
      </c>
      <c r="D193" s="188"/>
      <c r="E193" s="189"/>
      <c r="F193" s="126">
        <f>SUM(F191:F192)</f>
        <v>185</v>
      </c>
      <c r="G193" s="141"/>
      <c r="H193" s="95"/>
      <c r="K193" s="16" t="s">
        <v>17</v>
      </c>
    </row>
    <row r="194" spans="1:11" ht="12.75">
      <c r="A194" s="1"/>
      <c r="B194" s="2"/>
      <c r="C194" s="2"/>
      <c r="D194" s="6"/>
      <c r="E194" s="2"/>
      <c r="F194" s="2"/>
      <c r="G194" s="3"/>
      <c r="H194" s="2"/>
      <c r="K194" s="5"/>
    </row>
    <row r="195" spans="1:11" ht="27" customHeight="1">
      <c r="A195" s="1"/>
      <c r="B195" s="7" t="s">
        <v>1</v>
      </c>
      <c r="C195" s="7" t="s">
        <v>2</v>
      </c>
      <c r="D195" s="8" t="s">
        <v>3</v>
      </c>
      <c r="E195" s="7" t="s">
        <v>4</v>
      </c>
      <c r="F195" s="7" t="s">
        <v>5</v>
      </c>
      <c r="G195" s="9" t="s">
        <v>6</v>
      </c>
      <c r="H195" s="7" t="s">
        <v>7</v>
      </c>
    </row>
    <row r="196" spans="1:11" ht="15">
      <c r="A196" s="1"/>
      <c r="B196" s="334" t="s">
        <v>235</v>
      </c>
      <c r="C196" s="320"/>
      <c r="D196" s="320"/>
      <c r="E196" s="320"/>
      <c r="F196" s="320"/>
      <c r="G196" s="321"/>
      <c r="H196" s="116">
        <f>SUM(H197:H199)</f>
        <v>95144.37999999999</v>
      </c>
      <c r="I196" s="5" t="s">
        <v>9</v>
      </c>
      <c r="J196" s="191" t="s">
        <v>139</v>
      </c>
      <c r="K196" s="5" t="s">
        <v>11</v>
      </c>
    </row>
    <row r="197" spans="1:11" ht="102">
      <c r="A197" s="1"/>
      <c r="B197" s="36">
        <v>1</v>
      </c>
      <c r="C197" s="106" t="s">
        <v>147</v>
      </c>
      <c r="D197" s="102" t="s">
        <v>151</v>
      </c>
      <c r="E197" s="103" t="s">
        <v>14</v>
      </c>
      <c r="F197" s="103">
        <v>279.012</v>
      </c>
      <c r="G197" s="269">
        <v>290</v>
      </c>
      <c r="H197" s="100">
        <f>F197*G197</f>
        <v>80913.48</v>
      </c>
      <c r="K197" s="16" t="s">
        <v>15</v>
      </c>
    </row>
    <row r="198" spans="1:11" ht="25.5">
      <c r="A198" s="1"/>
      <c r="B198" s="145">
        <v>2</v>
      </c>
      <c r="C198" s="146" t="s">
        <v>149</v>
      </c>
      <c r="D198" s="99" t="s">
        <v>150</v>
      </c>
      <c r="E198" s="100" t="s">
        <v>14</v>
      </c>
      <c r="F198" s="100">
        <v>22.93</v>
      </c>
      <c r="G198" s="269">
        <v>130</v>
      </c>
      <c r="H198" s="100">
        <f>F198*G198</f>
        <v>2980.9</v>
      </c>
      <c r="K198" s="16" t="s">
        <v>17</v>
      </c>
    </row>
    <row r="199" spans="1:11" ht="14.25">
      <c r="A199" s="1"/>
      <c r="B199" s="145">
        <v>3</v>
      </c>
      <c r="C199" s="39" t="s">
        <v>193</v>
      </c>
      <c r="D199" s="119" t="s">
        <v>194</v>
      </c>
      <c r="E199" s="97" t="s">
        <v>14</v>
      </c>
      <c r="F199" s="97">
        <v>75</v>
      </c>
      <c r="G199" s="273">
        <v>150</v>
      </c>
      <c r="H199" s="100">
        <f>F199*G199</f>
        <v>11250</v>
      </c>
      <c r="K199" s="16"/>
    </row>
    <row r="200" spans="1:11" ht="15">
      <c r="A200" s="1"/>
      <c r="B200" s="148"/>
      <c r="C200" s="149" t="s">
        <v>93</v>
      </c>
      <c r="D200" s="150"/>
      <c r="E200" s="151"/>
      <c r="F200" s="126">
        <f>SUM(F197:F199)</f>
        <v>376.94200000000001</v>
      </c>
      <c r="G200" s="141"/>
      <c r="H200" s="100"/>
      <c r="K200" s="5" t="s">
        <v>16</v>
      </c>
    </row>
    <row r="201" spans="1:11" ht="12.75">
      <c r="A201" s="1"/>
      <c r="B201" s="2"/>
      <c r="C201" s="2"/>
      <c r="D201" s="6"/>
      <c r="E201" s="2"/>
      <c r="F201" s="2"/>
      <c r="G201" s="3"/>
      <c r="H201" s="2"/>
    </row>
    <row r="202" spans="1:11" ht="27" customHeight="1">
      <c r="A202" s="1"/>
      <c r="B202" s="7" t="s">
        <v>1</v>
      </c>
      <c r="C202" s="7" t="s">
        <v>2</v>
      </c>
      <c r="D202" s="8" t="s">
        <v>3</v>
      </c>
      <c r="E202" s="7" t="s">
        <v>4</v>
      </c>
      <c r="F202" s="7" t="s">
        <v>5</v>
      </c>
      <c r="G202" s="9" t="s">
        <v>6</v>
      </c>
      <c r="H202" s="7" t="s">
        <v>7</v>
      </c>
    </row>
    <row r="203" spans="1:11" ht="15">
      <c r="A203" s="1"/>
      <c r="B203" s="334" t="s">
        <v>236</v>
      </c>
      <c r="C203" s="320"/>
      <c r="D203" s="320"/>
      <c r="E203" s="320"/>
      <c r="F203" s="320"/>
      <c r="G203" s="321"/>
      <c r="H203" s="116">
        <f>SUM(H204:H205)</f>
        <v>24315</v>
      </c>
      <c r="I203" s="5" t="s">
        <v>9</v>
      </c>
      <c r="J203" s="11" t="s">
        <v>95</v>
      </c>
      <c r="K203" s="5" t="s">
        <v>11</v>
      </c>
    </row>
    <row r="204" spans="1:11" ht="63.75">
      <c r="A204" s="1"/>
      <c r="B204" s="26">
        <v>1</v>
      </c>
      <c r="C204" s="163" t="s">
        <v>237</v>
      </c>
      <c r="D204" s="165" t="s">
        <v>242</v>
      </c>
      <c r="E204" s="81" t="s">
        <v>14</v>
      </c>
      <c r="F204" s="81">
        <v>135.1</v>
      </c>
      <c r="G204" s="269">
        <v>150</v>
      </c>
      <c r="H204" s="81">
        <f>F204*G204</f>
        <v>20265</v>
      </c>
      <c r="K204" s="16" t="s">
        <v>15</v>
      </c>
    </row>
    <row r="205" spans="1:11" ht="140.25" customHeight="1">
      <c r="A205" s="30"/>
      <c r="B205" s="194">
        <v>2</v>
      </c>
      <c r="C205" s="194" t="s">
        <v>239</v>
      </c>
      <c r="D205" s="29" t="s">
        <v>240</v>
      </c>
      <c r="E205" s="194" t="s">
        <v>14</v>
      </c>
      <c r="F205" s="195">
        <v>27</v>
      </c>
      <c r="G205" s="281">
        <v>150</v>
      </c>
      <c r="H205" s="195">
        <f>F205*G205</f>
        <v>4050</v>
      </c>
      <c r="K205" s="16"/>
    </row>
    <row r="206" spans="1:11" ht="15">
      <c r="A206" s="1"/>
      <c r="B206" s="194"/>
      <c r="C206" s="32" t="s">
        <v>93</v>
      </c>
      <c r="D206" s="29"/>
      <c r="E206" s="194"/>
      <c r="F206" s="238">
        <f>SUM(F204:F205)</f>
        <v>162.1</v>
      </c>
      <c r="G206" s="282"/>
      <c r="H206" s="194"/>
      <c r="K206" s="16" t="s">
        <v>17</v>
      </c>
    </row>
    <row r="207" spans="1:11" ht="15">
      <c r="A207" s="1"/>
      <c r="B207" s="56"/>
      <c r="C207" s="56"/>
      <c r="D207" s="56"/>
      <c r="E207" s="56"/>
      <c r="F207" s="56"/>
      <c r="G207" s="56"/>
      <c r="H207" s="56"/>
      <c r="I207" s="5"/>
      <c r="J207" s="5"/>
      <c r="K207" s="5"/>
    </row>
    <row r="208" spans="1:11" ht="12.75">
      <c r="A208" s="1"/>
      <c r="B208" s="2"/>
      <c r="C208" s="2"/>
      <c r="D208" s="6"/>
      <c r="E208" s="2"/>
      <c r="F208" s="2"/>
      <c r="G208" s="3"/>
      <c r="H208" s="2"/>
      <c r="K208" s="5"/>
    </row>
    <row r="209" spans="1:11" ht="27" customHeight="1">
      <c r="A209" s="1"/>
      <c r="B209" s="7" t="s">
        <v>1</v>
      </c>
      <c r="C209" s="7" t="s">
        <v>2</v>
      </c>
      <c r="D209" s="8" t="s">
        <v>3</v>
      </c>
      <c r="E209" s="7" t="s">
        <v>4</v>
      </c>
      <c r="F209" s="7" t="s">
        <v>5</v>
      </c>
      <c r="G209" s="9" t="s">
        <v>6</v>
      </c>
      <c r="H209" s="7" t="s">
        <v>7</v>
      </c>
    </row>
    <row r="210" spans="1:11" ht="15">
      <c r="A210" s="1"/>
      <c r="B210" s="334" t="s">
        <v>322</v>
      </c>
      <c r="C210" s="320"/>
      <c r="D210" s="320"/>
      <c r="E210" s="320"/>
      <c r="F210" s="320"/>
      <c r="G210" s="321"/>
      <c r="H210" s="116">
        <f>H211</f>
        <v>35700</v>
      </c>
      <c r="I210" s="5" t="s">
        <v>9</v>
      </c>
      <c r="J210" s="11" t="s">
        <v>234</v>
      </c>
      <c r="K210" s="5" t="s">
        <v>11</v>
      </c>
    </row>
    <row r="211" spans="1:11" ht="63.75">
      <c r="A211" s="1"/>
      <c r="B211" s="36">
        <v>1</v>
      </c>
      <c r="C211" s="146" t="s">
        <v>237</v>
      </c>
      <c r="D211" s="102" t="s">
        <v>242</v>
      </c>
      <c r="E211" s="100" t="s">
        <v>14</v>
      </c>
      <c r="F211" s="100">
        <v>238</v>
      </c>
      <c r="G211" s="269">
        <v>150</v>
      </c>
      <c r="H211" s="100">
        <f>F211*G211</f>
        <v>35700</v>
      </c>
      <c r="K211" s="16" t="s">
        <v>15</v>
      </c>
    </row>
    <row r="212" spans="1:11" ht="15">
      <c r="A212" s="1"/>
      <c r="B212" s="203"/>
      <c r="C212" s="40" t="s">
        <v>93</v>
      </c>
      <c r="D212" s="41"/>
      <c r="E212" s="203"/>
      <c r="F212" s="238">
        <f>SUM(F211)</f>
        <v>238</v>
      </c>
      <c r="G212" s="282"/>
      <c r="H212" s="203"/>
      <c r="K212" s="16" t="s">
        <v>17</v>
      </c>
    </row>
    <row r="213" spans="1:11" ht="12.75">
      <c r="A213" s="1"/>
      <c r="B213" s="2"/>
      <c r="C213" s="2"/>
      <c r="D213" s="6"/>
      <c r="E213" s="2"/>
      <c r="F213" s="2"/>
      <c r="G213" s="3"/>
      <c r="H213" s="2"/>
      <c r="K213" s="5" t="s">
        <v>16</v>
      </c>
    </row>
    <row r="214" spans="1:11" ht="27" customHeight="1">
      <c r="A214" s="1"/>
      <c r="B214" s="7" t="s">
        <v>1</v>
      </c>
      <c r="C214" s="7" t="s">
        <v>2</v>
      </c>
      <c r="D214" s="8" t="s">
        <v>3</v>
      </c>
      <c r="E214" s="7" t="s">
        <v>4</v>
      </c>
      <c r="F214" s="7" t="s">
        <v>5</v>
      </c>
      <c r="G214" s="9" t="s">
        <v>6</v>
      </c>
      <c r="H214" s="7" t="s">
        <v>7</v>
      </c>
    </row>
    <row r="215" spans="1:11" ht="26.25" customHeight="1">
      <c r="A215" s="1"/>
      <c r="B215" s="332" t="s">
        <v>326</v>
      </c>
      <c r="C215" s="320"/>
      <c r="D215" s="320"/>
      <c r="E215" s="320"/>
      <c r="F215" s="320"/>
      <c r="G215" s="321"/>
      <c r="H215" s="116">
        <f>SUM(H216:H224)</f>
        <v>308141.7</v>
      </c>
      <c r="I215" s="5" t="s">
        <v>9</v>
      </c>
      <c r="J215" s="11" t="s">
        <v>10</v>
      </c>
      <c r="K215" s="5" t="s">
        <v>11</v>
      </c>
    </row>
    <row r="216" spans="1:11" ht="51">
      <c r="A216" s="1"/>
      <c r="B216" s="69">
        <v>1</v>
      </c>
      <c r="C216" s="70" t="s">
        <v>152</v>
      </c>
      <c r="D216" s="71" t="s">
        <v>153</v>
      </c>
      <c r="E216" s="72" t="s">
        <v>59</v>
      </c>
      <c r="F216" s="73">
        <v>204.8</v>
      </c>
      <c r="G216" s="239">
        <v>62.5</v>
      </c>
      <c r="H216" s="72">
        <f t="shared" ref="H216:H224" si="6">F216*G216</f>
        <v>12800</v>
      </c>
      <c r="K216" s="16" t="s">
        <v>15</v>
      </c>
    </row>
    <row r="217" spans="1:11" ht="51">
      <c r="A217" s="1"/>
      <c r="B217" s="69">
        <v>2</v>
      </c>
      <c r="C217" s="70" t="s">
        <v>154</v>
      </c>
      <c r="D217" s="71" t="s">
        <v>153</v>
      </c>
      <c r="E217" s="72" t="s">
        <v>59</v>
      </c>
      <c r="F217" s="73">
        <v>226.4</v>
      </c>
      <c r="G217" s="239">
        <v>64</v>
      </c>
      <c r="H217" s="72">
        <f t="shared" si="6"/>
        <v>14489.6</v>
      </c>
      <c r="K217" s="16" t="s">
        <v>17</v>
      </c>
    </row>
    <row r="218" spans="1:11" ht="51">
      <c r="A218" s="1"/>
      <c r="B218" s="69">
        <v>3</v>
      </c>
      <c r="C218" s="70" t="s">
        <v>155</v>
      </c>
      <c r="D218" s="71" t="s">
        <v>156</v>
      </c>
      <c r="E218" s="72" t="s">
        <v>59</v>
      </c>
      <c r="F218" s="73">
        <v>240</v>
      </c>
      <c r="G218" s="239">
        <v>33</v>
      </c>
      <c r="H218" s="72">
        <f t="shared" si="6"/>
        <v>7920</v>
      </c>
      <c r="K218" s="5" t="s">
        <v>16</v>
      </c>
    </row>
    <row r="219" spans="1:11" ht="51">
      <c r="A219" s="1"/>
      <c r="B219" s="69">
        <v>4</v>
      </c>
      <c r="C219" s="70" t="s">
        <v>157</v>
      </c>
      <c r="D219" s="71" t="s">
        <v>245</v>
      </c>
      <c r="E219" s="72" t="s">
        <v>14</v>
      </c>
      <c r="F219" s="73">
        <v>229.5</v>
      </c>
      <c r="G219" s="239">
        <v>240</v>
      </c>
      <c r="H219" s="72">
        <f t="shared" si="6"/>
        <v>55080</v>
      </c>
    </row>
    <row r="220" spans="1:11" ht="51">
      <c r="A220" s="1"/>
      <c r="B220" s="69">
        <v>5</v>
      </c>
      <c r="C220" s="70" t="s">
        <v>159</v>
      </c>
      <c r="D220" s="71" t="s">
        <v>160</v>
      </c>
      <c r="E220" s="72" t="s">
        <v>59</v>
      </c>
      <c r="F220" s="73">
        <v>3721</v>
      </c>
      <c r="G220" s="239">
        <v>30.5</v>
      </c>
      <c r="H220" s="72">
        <f t="shared" si="6"/>
        <v>113490.5</v>
      </c>
    </row>
    <row r="221" spans="1:11" ht="51">
      <c r="A221" s="1"/>
      <c r="B221" s="69">
        <v>6</v>
      </c>
      <c r="C221" s="70" t="s">
        <v>161</v>
      </c>
      <c r="D221" s="71" t="s">
        <v>153</v>
      </c>
      <c r="E221" s="72" t="s">
        <v>59</v>
      </c>
      <c r="F221" s="73">
        <v>203.5</v>
      </c>
      <c r="G221" s="239">
        <v>42</v>
      </c>
      <c r="H221" s="72">
        <f t="shared" si="6"/>
        <v>8547</v>
      </c>
    </row>
    <row r="222" spans="1:11" ht="38.25">
      <c r="A222" s="1"/>
      <c r="B222" s="69">
        <v>7</v>
      </c>
      <c r="C222" s="70" t="s">
        <v>162</v>
      </c>
      <c r="D222" s="71" t="s">
        <v>163</v>
      </c>
      <c r="E222" s="72" t="s">
        <v>14</v>
      </c>
      <c r="F222" s="73">
        <v>143.5</v>
      </c>
      <c r="G222" s="239">
        <v>114.4</v>
      </c>
      <c r="H222" s="72">
        <f t="shared" si="6"/>
        <v>16416.400000000001</v>
      </c>
    </row>
    <row r="223" spans="1:11" ht="25.5">
      <c r="A223" s="1"/>
      <c r="B223" s="69">
        <v>8</v>
      </c>
      <c r="C223" s="70" t="s">
        <v>164</v>
      </c>
      <c r="D223" s="71" t="s">
        <v>165</v>
      </c>
      <c r="E223" s="72" t="s">
        <v>14</v>
      </c>
      <c r="F223" s="73">
        <v>53.3</v>
      </c>
      <c r="G223" s="239">
        <v>280</v>
      </c>
      <c r="H223" s="72">
        <f t="shared" si="6"/>
        <v>14924</v>
      </c>
    </row>
    <row r="224" spans="1:11" ht="51">
      <c r="A224" s="1"/>
      <c r="B224" s="69">
        <v>9</v>
      </c>
      <c r="C224" s="70" t="s">
        <v>166</v>
      </c>
      <c r="D224" s="71" t="s">
        <v>167</v>
      </c>
      <c r="E224" s="72" t="s">
        <v>14</v>
      </c>
      <c r="F224" s="73">
        <v>374.85</v>
      </c>
      <c r="G224" s="239">
        <v>172</v>
      </c>
      <c r="H224" s="72">
        <f t="shared" si="6"/>
        <v>64474.200000000004</v>
      </c>
    </row>
    <row r="225" spans="1:11" ht="15">
      <c r="A225" s="1"/>
      <c r="B225" s="75"/>
      <c r="C225" s="76" t="s">
        <v>93</v>
      </c>
      <c r="D225" s="71"/>
      <c r="E225" s="72"/>
      <c r="F225" s="115">
        <f>SUM(F216:F224)</f>
        <v>5396.85</v>
      </c>
      <c r="G225" s="240"/>
      <c r="H225" s="72"/>
    </row>
    <row r="226" spans="1:11" ht="12.75">
      <c r="A226" s="1"/>
      <c r="B226" s="3"/>
      <c r="C226" s="3"/>
      <c r="D226" s="77"/>
      <c r="E226" s="3"/>
      <c r="F226" s="3"/>
      <c r="G226" s="3"/>
      <c r="H226" s="3"/>
    </row>
    <row r="227" spans="1:11" ht="27" customHeight="1">
      <c r="A227" s="1"/>
      <c r="B227" s="7" t="s">
        <v>1</v>
      </c>
      <c r="C227" s="7" t="s">
        <v>2</v>
      </c>
      <c r="D227" s="8" t="s">
        <v>3</v>
      </c>
      <c r="E227" s="7" t="s">
        <v>4</v>
      </c>
      <c r="F227" s="7" t="s">
        <v>5</v>
      </c>
      <c r="G227" s="9" t="s">
        <v>6</v>
      </c>
      <c r="H227" s="7" t="s">
        <v>7</v>
      </c>
    </row>
    <row r="228" spans="1:11" ht="15">
      <c r="A228" s="1"/>
      <c r="B228" s="334" t="s">
        <v>328</v>
      </c>
      <c r="C228" s="320"/>
      <c r="D228" s="320"/>
      <c r="E228" s="320"/>
      <c r="F228" s="320"/>
      <c r="G228" s="321"/>
      <c r="H228" s="116">
        <f>SUM(H229:H235)</f>
        <v>111517.88</v>
      </c>
      <c r="I228" s="5" t="s">
        <v>9</v>
      </c>
      <c r="J228" s="11" t="s">
        <v>95</v>
      </c>
      <c r="K228" s="5" t="s">
        <v>11</v>
      </c>
    </row>
    <row r="229" spans="1:11" ht="51">
      <c r="A229" s="1"/>
      <c r="B229" s="78">
        <v>1</v>
      </c>
      <c r="C229" s="79" t="s">
        <v>155</v>
      </c>
      <c r="D229" s="80" t="s">
        <v>156</v>
      </c>
      <c r="E229" s="81" t="s">
        <v>59</v>
      </c>
      <c r="F229" s="82">
        <v>308</v>
      </c>
      <c r="G229" s="252">
        <v>32.5</v>
      </c>
      <c r="H229" s="81">
        <f>F229*G229</f>
        <v>10010</v>
      </c>
      <c r="K229" s="16" t="s">
        <v>15</v>
      </c>
    </row>
    <row r="230" spans="1:11" ht="37.5" customHeight="1">
      <c r="A230" s="1"/>
      <c r="B230" s="78">
        <v>2</v>
      </c>
      <c r="C230" s="79" t="s">
        <v>168</v>
      </c>
      <c r="D230" s="80" t="s">
        <v>153</v>
      </c>
      <c r="E230" s="81" t="s">
        <v>59</v>
      </c>
      <c r="F230" s="82">
        <v>191</v>
      </c>
      <c r="G230" s="252">
        <v>64.5</v>
      </c>
      <c r="H230" s="81">
        <f>F230*G230</f>
        <v>12319.5</v>
      </c>
      <c r="K230" s="16"/>
    </row>
    <row r="231" spans="1:11" ht="38.25">
      <c r="A231" s="1"/>
      <c r="B231" s="78">
        <v>3</v>
      </c>
      <c r="C231" s="79" t="s">
        <v>157</v>
      </c>
      <c r="D231" s="80" t="s">
        <v>169</v>
      </c>
      <c r="E231" s="81" t="s">
        <v>14</v>
      </c>
      <c r="F231" s="82">
        <v>80.53</v>
      </c>
      <c r="G231" s="252">
        <v>237</v>
      </c>
      <c r="H231" s="81">
        <v>19085.62</v>
      </c>
      <c r="K231" s="16" t="s">
        <v>17</v>
      </c>
    </row>
    <row r="232" spans="1:11" ht="51">
      <c r="A232" s="1"/>
      <c r="B232" s="78">
        <v>4</v>
      </c>
      <c r="C232" s="79" t="s">
        <v>159</v>
      </c>
      <c r="D232" s="80" t="s">
        <v>170</v>
      </c>
      <c r="E232" s="81" t="s">
        <v>59</v>
      </c>
      <c r="F232" s="82">
        <v>1335</v>
      </c>
      <c r="G232" s="252">
        <v>31</v>
      </c>
      <c r="H232" s="81">
        <f>F232*G232</f>
        <v>41385</v>
      </c>
      <c r="K232" s="5" t="s">
        <v>16</v>
      </c>
    </row>
    <row r="233" spans="1:11" ht="51">
      <c r="A233" s="1"/>
      <c r="B233" s="78">
        <v>5</v>
      </c>
      <c r="C233" s="79" t="s">
        <v>162</v>
      </c>
      <c r="D233" s="80" t="s">
        <v>171</v>
      </c>
      <c r="E233" s="81" t="s">
        <v>14</v>
      </c>
      <c r="F233" s="82">
        <v>32.200000000000003</v>
      </c>
      <c r="G233" s="252">
        <v>114</v>
      </c>
      <c r="H233" s="81">
        <f>F233*G233</f>
        <v>3670.8</v>
      </c>
    </row>
    <row r="234" spans="1:11" ht="25.5">
      <c r="A234" s="1"/>
      <c r="B234" s="78">
        <v>6</v>
      </c>
      <c r="C234" s="79" t="s">
        <v>164</v>
      </c>
      <c r="D234" s="80" t="s">
        <v>165</v>
      </c>
      <c r="E234" s="81" t="s">
        <v>14</v>
      </c>
      <c r="F234" s="82">
        <v>23.797000000000001</v>
      </c>
      <c r="G234" s="252">
        <v>280</v>
      </c>
      <c r="H234" s="81">
        <f>F234*G234</f>
        <v>6663.16</v>
      </c>
    </row>
    <row r="235" spans="1:11" ht="51">
      <c r="A235" s="1"/>
      <c r="B235" s="78">
        <v>7</v>
      </c>
      <c r="C235" s="79" t="s">
        <v>166</v>
      </c>
      <c r="D235" s="80" t="s">
        <v>172</v>
      </c>
      <c r="E235" s="81" t="s">
        <v>14</v>
      </c>
      <c r="F235" s="82">
        <v>108.14</v>
      </c>
      <c r="G235" s="252">
        <v>170</v>
      </c>
      <c r="H235" s="81">
        <f>F235*G235</f>
        <v>18383.8</v>
      </c>
    </row>
    <row r="236" spans="1:11" ht="15">
      <c r="A236" s="1"/>
      <c r="B236" s="31"/>
      <c r="C236" s="83" t="s">
        <v>93</v>
      </c>
      <c r="D236" s="80"/>
      <c r="E236" s="81"/>
      <c r="F236" s="115">
        <f>SUM(F229:F235)</f>
        <v>2078.6669999999999</v>
      </c>
      <c r="G236" s="240"/>
      <c r="H236" s="81"/>
    </row>
    <row r="237" spans="1:11" ht="12.75">
      <c r="A237" s="1"/>
      <c r="B237" s="2"/>
      <c r="C237" s="2"/>
      <c r="D237" s="6"/>
      <c r="E237" s="2"/>
      <c r="F237" s="2"/>
      <c r="G237" s="3"/>
      <c r="H237" s="2"/>
    </row>
    <row r="238" spans="1:11" ht="27" customHeight="1">
      <c r="A238" s="1"/>
      <c r="B238" s="7" t="s">
        <v>1</v>
      </c>
      <c r="C238" s="7" t="s">
        <v>2</v>
      </c>
      <c r="D238" s="8" t="s">
        <v>3</v>
      </c>
      <c r="E238" s="7" t="s">
        <v>4</v>
      </c>
      <c r="F238" s="7" t="s">
        <v>5</v>
      </c>
      <c r="G238" s="9" t="s">
        <v>6</v>
      </c>
      <c r="H238" s="7" t="s">
        <v>7</v>
      </c>
    </row>
    <row r="239" spans="1:11" ht="15">
      <c r="A239" s="1"/>
      <c r="B239" s="332" t="s">
        <v>329</v>
      </c>
      <c r="C239" s="320"/>
      <c r="D239" s="320"/>
      <c r="E239" s="320"/>
      <c r="F239" s="320"/>
      <c r="G239" s="321"/>
      <c r="H239" s="116">
        <f>SUM(H240:H247)</f>
        <v>97989.8</v>
      </c>
      <c r="I239" s="5" t="s">
        <v>9</v>
      </c>
      <c r="J239" s="11"/>
      <c r="K239" s="5" t="s">
        <v>11</v>
      </c>
    </row>
    <row r="240" spans="1:11" ht="51">
      <c r="A240" s="1"/>
      <c r="B240" s="87">
        <v>1</v>
      </c>
      <c r="C240" s="88" t="s">
        <v>155</v>
      </c>
      <c r="D240" s="89" t="s">
        <v>156</v>
      </c>
      <c r="E240" s="90" t="s">
        <v>59</v>
      </c>
      <c r="F240" s="91">
        <v>90</v>
      </c>
      <c r="G240" s="252">
        <v>33</v>
      </c>
      <c r="H240" s="90">
        <f t="shared" ref="H240:H247" si="7">F240*G240</f>
        <v>2970</v>
      </c>
      <c r="K240" s="16" t="s">
        <v>15</v>
      </c>
    </row>
    <row r="241" spans="1:11" ht="38.25">
      <c r="A241" s="1"/>
      <c r="B241" s="87">
        <v>2</v>
      </c>
      <c r="C241" s="88" t="s">
        <v>157</v>
      </c>
      <c r="D241" s="89" t="s">
        <v>169</v>
      </c>
      <c r="E241" s="90" t="s">
        <v>14</v>
      </c>
      <c r="F241" s="91">
        <v>65</v>
      </c>
      <c r="G241" s="252">
        <v>238</v>
      </c>
      <c r="H241" s="90">
        <f t="shared" si="7"/>
        <v>15470</v>
      </c>
      <c r="K241" s="16" t="s">
        <v>17</v>
      </c>
    </row>
    <row r="242" spans="1:11" ht="51">
      <c r="A242" s="1"/>
      <c r="B242" s="87">
        <v>3</v>
      </c>
      <c r="C242" s="88" t="s">
        <v>159</v>
      </c>
      <c r="D242" s="89" t="s">
        <v>160</v>
      </c>
      <c r="E242" s="90" t="s">
        <v>59</v>
      </c>
      <c r="F242" s="91">
        <v>1200</v>
      </c>
      <c r="G242" s="252">
        <v>32.1</v>
      </c>
      <c r="H242" s="90">
        <f t="shared" si="7"/>
        <v>38520</v>
      </c>
      <c r="K242" s="5" t="s">
        <v>16</v>
      </c>
    </row>
    <row r="243" spans="1:11" ht="51">
      <c r="A243" s="1"/>
      <c r="B243" s="87">
        <v>4</v>
      </c>
      <c r="C243" s="88" t="s">
        <v>161</v>
      </c>
      <c r="D243" s="89" t="s">
        <v>153</v>
      </c>
      <c r="E243" s="90" t="s">
        <v>59</v>
      </c>
      <c r="F243" s="91">
        <v>90</v>
      </c>
      <c r="G243" s="252">
        <v>43.9</v>
      </c>
      <c r="H243" s="90">
        <f t="shared" si="7"/>
        <v>3951</v>
      </c>
    </row>
    <row r="244" spans="1:11" ht="51">
      <c r="A244" s="1"/>
      <c r="B244" s="87">
        <v>5</v>
      </c>
      <c r="C244" s="88" t="s">
        <v>162</v>
      </c>
      <c r="D244" s="89" t="s">
        <v>171</v>
      </c>
      <c r="E244" s="90" t="s">
        <v>14</v>
      </c>
      <c r="F244" s="91">
        <v>32</v>
      </c>
      <c r="G244" s="252">
        <v>114.4</v>
      </c>
      <c r="H244" s="90">
        <f t="shared" si="7"/>
        <v>3660.8</v>
      </c>
    </row>
    <row r="245" spans="1:11" ht="25.5">
      <c r="A245" s="1"/>
      <c r="B245" s="87">
        <v>6</v>
      </c>
      <c r="C245" s="88" t="s">
        <v>164</v>
      </c>
      <c r="D245" s="89" t="s">
        <v>165</v>
      </c>
      <c r="E245" s="90" t="s">
        <v>14</v>
      </c>
      <c r="F245" s="91">
        <v>18</v>
      </c>
      <c r="G245" s="252">
        <v>286</v>
      </c>
      <c r="H245" s="90">
        <f t="shared" si="7"/>
        <v>5148</v>
      </c>
    </row>
    <row r="246" spans="1:11" ht="51">
      <c r="A246" s="1"/>
      <c r="B246" s="87">
        <v>7</v>
      </c>
      <c r="C246" s="88" t="s">
        <v>166</v>
      </c>
      <c r="D246" s="89" t="s">
        <v>172</v>
      </c>
      <c r="E246" s="90" t="s">
        <v>14</v>
      </c>
      <c r="F246" s="91">
        <v>125</v>
      </c>
      <c r="G246" s="252">
        <v>179</v>
      </c>
      <c r="H246" s="90">
        <f t="shared" si="7"/>
        <v>22375</v>
      </c>
    </row>
    <row r="247" spans="1:11" ht="51">
      <c r="A247" s="1"/>
      <c r="B247" s="87">
        <v>8</v>
      </c>
      <c r="C247" s="88" t="s">
        <v>152</v>
      </c>
      <c r="D247" s="89" t="s">
        <v>153</v>
      </c>
      <c r="E247" s="90" t="s">
        <v>59</v>
      </c>
      <c r="F247" s="91">
        <v>90</v>
      </c>
      <c r="G247" s="252">
        <v>65.5</v>
      </c>
      <c r="H247" s="90">
        <f t="shared" si="7"/>
        <v>5895</v>
      </c>
    </row>
    <row r="248" spans="1:11" ht="15">
      <c r="A248" s="1"/>
      <c r="B248" s="96"/>
      <c r="C248" s="209" t="s">
        <v>93</v>
      </c>
      <c r="D248" s="89"/>
      <c r="E248" s="90"/>
      <c r="F248" s="115">
        <f>SUM(F240:F247)</f>
        <v>1710</v>
      </c>
      <c r="G248" s="240"/>
      <c r="H248" s="90"/>
    </row>
    <row r="249" spans="1:11" ht="12.75">
      <c r="A249" s="1"/>
      <c r="B249" s="2"/>
      <c r="C249" s="2"/>
      <c r="D249" s="6"/>
      <c r="E249" s="2"/>
      <c r="F249" s="2"/>
      <c r="G249" s="3"/>
      <c r="H249" s="2"/>
    </row>
    <row r="250" spans="1:11" ht="27" customHeight="1">
      <c r="A250" s="1"/>
      <c r="B250" s="7" t="s">
        <v>1</v>
      </c>
      <c r="C250" s="7" t="s">
        <v>2</v>
      </c>
      <c r="D250" s="8" t="s">
        <v>3</v>
      </c>
      <c r="E250" s="7" t="s">
        <v>4</v>
      </c>
      <c r="F250" s="7" t="s">
        <v>5</v>
      </c>
      <c r="G250" s="9" t="s">
        <v>6</v>
      </c>
      <c r="H250" s="7" t="s">
        <v>7</v>
      </c>
    </row>
    <row r="251" spans="1:11" ht="15">
      <c r="A251" s="1"/>
      <c r="B251" s="332" t="s">
        <v>332</v>
      </c>
      <c r="C251" s="320"/>
      <c r="D251" s="320"/>
      <c r="E251" s="320"/>
      <c r="F251" s="320"/>
      <c r="G251" s="321"/>
      <c r="H251" s="116">
        <f>SUM(H252:H260)</f>
        <v>170042.64</v>
      </c>
      <c r="I251" s="5" t="s">
        <v>9</v>
      </c>
      <c r="J251" s="11" t="s">
        <v>139</v>
      </c>
      <c r="K251" s="5" t="s">
        <v>11</v>
      </c>
    </row>
    <row r="252" spans="1:11" ht="18.75" customHeight="1">
      <c r="A252" s="1"/>
      <c r="B252" s="97">
        <v>1</v>
      </c>
      <c r="C252" s="98" t="s">
        <v>152</v>
      </c>
      <c r="D252" s="99" t="s">
        <v>153</v>
      </c>
      <c r="E252" s="100" t="s">
        <v>59</v>
      </c>
      <c r="F252" s="101">
        <v>0</v>
      </c>
      <c r="G252" s="252">
        <v>62</v>
      </c>
      <c r="H252" s="100">
        <f t="shared" ref="H252:H260" si="8">F252*G252</f>
        <v>0</v>
      </c>
      <c r="K252" s="16"/>
    </row>
    <row r="253" spans="1:11" ht="18.75" customHeight="1">
      <c r="A253" s="1"/>
      <c r="B253" s="97">
        <v>2</v>
      </c>
      <c r="C253" s="98" t="s">
        <v>168</v>
      </c>
      <c r="D253" s="99" t="s">
        <v>153</v>
      </c>
      <c r="E253" s="100" t="s">
        <v>59</v>
      </c>
      <c r="F253" s="101">
        <v>0</v>
      </c>
      <c r="G253" s="252">
        <v>64</v>
      </c>
      <c r="H253" s="100">
        <f t="shared" si="8"/>
        <v>0</v>
      </c>
      <c r="K253" s="16"/>
    </row>
    <row r="254" spans="1:11" ht="18.75" customHeight="1">
      <c r="A254" s="1"/>
      <c r="B254" s="97">
        <v>3</v>
      </c>
      <c r="C254" s="98" t="s">
        <v>155</v>
      </c>
      <c r="D254" s="99" t="s">
        <v>173</v>
      </c>
      <c r="E254" s="100" t="s">
        <v>59</v>
      </c>
      <c r="F254" s="101">
        <v>192</v>
      </c>
      <c r="G254" s="252">
        <v>33</v>
      </c>
      <c r="H254" s="100">
        <f t="shared" si="8"/>
        <v>6336</v>
      </c>
      <c r="K254" s="16" t="s">
        <v>15</v>
      </c>
    </row>
    <row r="255" spans="1:11" ht="38.25">
      <c r="A255" s="1"/>
      <c r="B255" s="97">
        <v>4</v>
      </c>
      <c r="C255" s="98" t="s">
        <v>157</v>
      </c>
      <c r="D255" s="99" t="s">
        <v>169</v>
      </c>
      <c r="E255" s="100" t="s">
        <v>14</v>
      </c>
      <c r="F255" s="101">
        <v>135</v>
      </c>
      <c r="G255" s="252">
        <v>237</v>
      </c>
      <c r="H255" s="100">
        <f t="shared" si="8"/>
        <v>31995</v>
      </c>
      <c r="K255" s="16" t="s">
        <v>17</v>
      </c>
    </row>
    <row r="256" spans="1:11" ht="51">
      <c r="A256" s="1"/>
      <c r="B256" s="97">
        <v>5</v>
      </c>
      <c r="C256" s="98" t="s">
        <v>159</v>
      </c>
      <c r="D256" s="99" t="s">
        <v>174</v>
      </c>
      <c r="E256" s="100" t="s">
        <v>59</v>
      </c>
      <c r="F256" s="101">
        <v>2340</v>
      </c>
      <c r="G256" s="252">
        <v>30.5</v>
      </c>
      <c r="H256" s="100">
        <f t="shared" si="8"/>
        <v>71370</v>
      </c>
      <c r="K256" s="5" t="s">
        <v>16</v>
      </c>
    </row>
    <row r="257" spans="1:8" ht="51">
      <c r="A257" s="1"/>
      <c r="B257" s="97">
        <v>6</v>
      </c>
      <c r="C257" s="98" t="s">
        <v>161</v>
      </c>
      <c r="D257" s="99" t="s">
        <v>153</v>
      </c>
      <c r="E257" s="100" t="s">
        <v>59</v>
      </c>
      <c r="F257" s="101">
        <v>180</v>
      </c>
      <c r="G257" s="252">
        <v>41.5</v>
      </c>
      <c r="H257" s="100">
        <f t="shared" si="8"/>
        <v>7470</v>
      </c>
    </row>
    <row r="258" spans="1:8" ht="51">
      <c r="A258" s="1"/>
      <c r="B258" s="97">
        <v>7</v>
      </c>
      <c r="C258" s="98" t="s">
        <v>162</v>
      </c>
      <c r="D258" s="102" t="s">
        <v>171</v>
      </c>
      <c r="E258" s="103" t="s">
        <v>14</v>
      </c>
      <c r="F258" s="104">
        <v>42.7</v>
      </c>
      <c r="G258" s="252">
        <v>114</v>
      </c>
      <c r="H258" s="100">
        <f t="shared" si="8"/>
        <v>4867.8</v>
      </c>
    </row>
    <row r="259" spans="1:8" ht="25.5">
      <c r="A259" s="1"/>
      <c r="B259" s="97">
        <v>8</v>
      </c>
      <c r="C259" s="98" t="s">
        <v>164</v>
      </c>
      <c r="D259" s="99" t="s">
        <v>165</v>
      </c>
      <c r="E259" s="100" t="s">
        <v>14</v>
      </c>
      <c r="F259" s="101">
        <v>21.274000000000001</v>
      </c>
      <c r="G259" s="252">
        <v>280</v>
      </c>
      <c r="H259" s="100">
        <f t="shared" si="8"/>
        <v>5956.72</v>
      </c>
    </row>
    <row r="260" spans="1:8" ht="51">
      <c r="A260" s="1"/>
      <c r="B260" s="97">
        <v>9</v>
      </c>
      <c r="C260" s="98" t="s">
        <v>166</v>
      </c>
      <c r="D260" s="99" t="s">
        <v>172</v>
      </c>
      <c r="E260" s="100" t="s">
        <v>14</v>
      </c>
      <c r="F260" s="101">
        <v>244.46</v>
      </c>
      <c r="G260" s="252">
        <v>172</v>
      </c>
      <c r="H260" s="100">
        <f t="shared" si="8"/>
        <v>42047.12</v>
      </c>
    </row>
    <row r="261" spans="1:8" ht="15">
      <c r="A261" s="1"/>
      <c r="B261" s="39"/>
      <c r="C261" s="105" t="s">
        <v>93</v>
      </c>
      <c r="D261" s="102"/>
      <c r="E261" s="106"/>
      <c r="F261" s="128">
        <f>SUM(F252:F260)</f>
        <v>3155.4339999999997</v>
      </c>
      <c r="G261" s="285"/>
      <c r="H261" s="106"/>
    </row>
    <row r="262" spans="1:8" ht="12.75">
      <c r="A262" s="1"/>
      <c r="B262" s="2"/>
      <c r="C262" s="2"/>
      <c r="D262" s="6"/>
      <c r="E262" s="2"/>
      <c r="F262" s="2"/>
      <c r="G262" s="3"/>
      <c r="H262" s="2"/>
    </row>
    <row r="263" spans="1:8" ht="12.75">
      <c r="A263" s="1"/>
      <c r="B263" s="2"/>
      <c r="C263" s="2"/>
      <c r="D263" s="6"/>
      <c r="E263" s="2"/>
      <c r="F263" s="2"/>
      <c r="G263" s="3"/>
      <c r="H263" s="2"/>
    </row>
    <row r="264" spans="1:8" ht="12.75">
      <c r="A264" s="1"/>
      <c r="B264" s="2"/>
      <c r="C264" s="2"/>
      <c r="D264" s="6"/>
      <c r="E264" s="2"/>
      <c r="F264" s="2"/>
      <c r="G264" s="3"/>
      <c r="H264" s="2"/>
    </row>
    <row r="265" spans="1:8" ht="12.75">
      <c r="A265" s="108"/>
      <c r="B265" s="109"/>
      <c r="C265" s="113" t="str">
        <f>B4</f>
        <v xml:space="preserve">      ЛОТ №1  Поставка продуктов питания для нужд МАДОУ д/с №20 «Родничок»</v>
      </c>
      <c r="D265" s="114">
        <f>C4</f>
        <v>0</v>
      </c>
      <c r="E265" s="109"/>
      <c r="F265" s="109">
        <f>F45</f>
        <v>3080.81</v>
      </c>
      <c r="G265" s="282"/>
      <c r="H265" s="109">
        <f>H4</f>
        <v>216575.44999999998</v>
      </c>
    </row>
    <row r="266" spans="1:8" ht="12.75">
      <c r="A266" s="108"/>
      <c r="B266" s="109"/>
      <c r="C266" s="286" t="str">
        <f>B48</f>
        <v>ЛОТ №2  Поставка продуктов питания для нужд МАДОУ д/с «Теремок»</v>
      </c>
      <c r="D266" s="114">
        <f>C48</f>
        <v>0</v>
      </c>
      <c r="E266" s="109"/>
      <c r="F266" s="109">
        <f>F93</f>
        <v>3055.29</v>
      </c>
      <c r="G266" s="282"/>
      <c r="H266" s="109">
        <f>H48</f>
        <v>120927.62999999999</v>
      </c>
    </row>
    <row r="267" spans="1:8" ht="12.75">
      <c r="A267" s="108"/>
      <c r="B267" s="109"/>
      <c r="C267" s="113" t="str">
        <f>B96</f>
        <v>ЛОТ №3  Поставка продуктов питания для нужд МАДОУ д/с №1 «Березка»</v>
      </c>
      <c r="D267" s="114">
        <f>C96</f>
        <v>0</v>
      </c>
      <c r="E267" s="109"/>
      <c r="F267" s="109">
        <f>F136</f>
        <v>2675.9000000000005</v>
      </c>
      <c r="G267" s="282"/>
      <c r="H267" s="109">
        <f>H96</f>
        <v>135370.79999999996</v>
      </c>
    </row>
    <row r="268" spans="1:8" ht="12.75">
      <c r="A268" s="108"/>
      <c r="B268" s="109"/>
      <c r="C268" s="113" t="str">
        <f>B139</f>
        <v>ЛОТ №4  Поставка продуктов питания для нужд МАДОУ д/с "Солнышко"</v>
      </c>
      <c r="D268" s="114">
        <f>C139</f>
        <v>0</v>
      </c>
      <c r="E268" s="109"/>
      <c r="F268" s="109">
        <f>F176</f>
        <v>5064.5</v>
      </c>
      <c r="G268" s="282"/>
      <c r="H268" s="109">
        <f>H139</f>
        <v>215254.6</v>
      </c>
    </row>
    <row r="269" spans="1:8" ht="12.75">
      <c r="A269" s="108"/>
      <c r="B269" s="109"/>
      <c r="C269" s="113"/>
      <c r="D269" s="114"/>
      <c r="E269" s="109"/>
      <c r="F269" s="109"/>
      <c r="G269" s="282"/>
      <c r="H269" s="109"/>
    </row>
    <row r="270" spans="1:8" ht="12.75">
      <c r="A270" s="108"/>
      <c r="B270" s="109"/>
      <c r="C270" s="113" t="str">
        <f>B179</f>
        <v>ЛОТ №5  Поставка мясной продукции для нужд МАДОУ д/с №20 «Родничок»</v>
      </c>
      <c r="D270" s="114">
        <f>C179</f>
        <v>0</v>
      </c>
      <c r="E270" s="109"/>
      <c r="F270" s="109">
        <f>F182</f>
        <v>564.95699999999999</v>
      </c>
      <c r="G270" s="282"/>
      <c r="H270" s="109">
        <f>H179</f>
        <v>167656.40999999997</v>
      </c>
    </row>
    <row r="271" spans="1:8" ht="12.75">
      <c r="A271" s="108"/>
      <c r="B271" s="109"/>
      <c r="C271" s="113" t="str">
        <f>B185</f>
        <v>ЛОТ №6  Поставка мясной продукции для нужд МАДОУ д/с «Теремок»</v>
      </c>
      <c r="D271" s="114">
        <f>C185</f>
        <v>0</v>
      </c>
      <c r="E271" s="109"/>
      <c r="F271" s="109">
        <f>F188</f>
        <v>250.31899999999999</v>
      </c>
      <c r="G271" s="282"/>
      <c r="H271" s="109">
        <f>H185</f>
        <v>74636.47</v>
      </c>
    </row>
    <row r="272" spans="1:8" ht="12.75">
      <c r="A272" s="108"/>
      <c r="B272" s="109"/>
      <c r="C272" s="113" t="str">
        <f>B190</f>
        <v>ЛОТ №7  Поставка мясной продукции для нужд МАДОУ д/с №1 «Березка»</v>
      </c>
      <c r="D272" s="114">
        <f>C190</f>
        <v>0</v>
      </c>
      <c r="E272" s="109"/>
      <c r="F272" s="109">
        <f>F193</f>
        <v>185</v>
      </c>
      <c r="G272" s="282"/>
      <c r="H272" s="109">
        <f>H190</f>
        <v>56050</v>
      </c>
    </row>
    <row r="273" spans="1:8" ht="12.75">
      <c r="A273" s="108"/>
      <c r="B273" s="109"/>
      <c r="C273" s="113" t="str">
        <f>B196</f>
        <v>ЛОТ №8  Поставка мясной продукции для нужд МАДОУ д/с "Солнышко"</v>
      </c>
      <c r="D273" s="114">
        <f>C196</f>
        <v>0</v>
      </c>
      <c r="E273" s="109"/>
      <c r="F273" s="109">
        <f>F200</f>
        <v>376.94200000000001</v>
      </c>
      <c r="G273" s="282"/>
      <c r="H273" s="109">
        <f>H196</f>
        <v>95144.37999999999</v>
      </c>
    </row>
    <row r="274" spans="1:8" ht="12.75">
      <c r="A274" s="108"/>
      <c r="B274" s="109"/>
      <c r="C274" s="113"/>
      <c r="D274" s="114"/>
      <c r="E274" s="109"/>
      <c r="F274" s="109"/>
      <c r="G274" s="282"/>
      <c r="H274" s="109"/>
    </row>
    <row r="275" spans="1:8" ht="12.75">
      <c r="A275" s="108"/>
      <c r="B275" s="109"/>
      <c r="C275" s="113" t="str">
        <f>B203</f>
        <v>ЛОТ №9  Поставка рыбной продукции для нужд МАДОУ д/с «Теремок»</v>
      </c>
      <c r="D275" s="114">
        <f>C203</f>
        <v>0</v>
      </c>
      <c r="E275" s="109"/>
      <c r="F275" s="109">
        <f>F206</f>
        <v>162.1</v>
      </c>
      <c r="G275" s="282"/>
      <c r="H275" s="109">
        <f>H203</f>
        <v>24315</v>
      </c>
    </row>
    <row r="276" spans="1:8" ht="12.75">
      <c r="A276" s="108"/>
      <c r="B276" s="109"/>
      <c r="C276" s="113" t="str">
        <f>B210</f>
        <v>ЛОТ №10  Поставка рыбной продукции для нужд МАДОУ д/с "Солнышко"</v>
      </c>
      <c r="D276" s="114">
        <f>C210</f>
        <v>0</v>
      </c>
      <c r="E276" s="109"/>
      <c r="F276" s="109">
        <f>F212</f>
        <v>238</v>
      </c>
      <c r="G276" s="282"/>
      <c r="H276" s="109">
        <f>H210</f>
        <v>35700</v>
      </c>
    </row>
    <row r="277" spans="1:8" ht="12.75">
      <c r="A277" s="108"/>
      <c r="B277" s="109"/>
      <c r="C277" s="113"/>
      <c r="D277" s="114"/>
      <c r="E277" s="109"/>
      <c r="F277" s="109"/>
      <c r="G277" s="282"/>
      <c r="H277" s="109"/>
    </row>
    <row r="278" spans="1:8" ht="12.75">
      <c r="A278" s="108"/>
      <c r="B278" s="109"/>
      <c r="C278" s="113" t="str">
        <f>B215</f>
        <v>ЛОТ №11 Поставка молочной и кисломолочной продукции для нужд МАДОУ д/с №20 «Родничок»</v>
      </c>
      <c r="D278" s="114">
        <f>C215</f>
        <v>0</v>
      </c>
      <c r="E278" s="109"/>
      <c r="F278" s="109">
        <f>F225</f>
        <v>5396.85</v>
      </c>
      <c r="G278" s="282"/>
      <c r="H278" s="109">
        <f>H215</f>
        <v>308141.7</v>
      </c>
    </row>
    <row r="279" spans="1:8" ht="12.75">
      <c r="A279" s="108"/>
      <c r="B279" s="109"/>
      <c r="C279" s="113" t="str">
        <f>B228</f>
        <v>ЛОТ №12 Поставка молочной и кисломолочной продукции для нужд МАДОУ д/с «Теремок»</v>
      </c>
      <c r="D279" s="114">
        <f>C228</f>
        <v>0</v>
      </c>
      <c r="E279" s="109"/>
      <c r="F279" s="109">
        <f>F236</f>
        <v>2078.6669999999999</v>
      </c>
      <c r="G279" s="282"/>
      <c r="H279" s="109">
        <f>H228</f>
        <v>111517.88</v>
      </c>
    </row>
    <row r="280" spans="1:8" ht="12.75">
      <c r="A280" s="108"/>
      <c r="B280" s="109"/>
      <c r="C280" s="113" t="str">
        <f>B239</f>
        <v>ЛОТ №13 Поставка молочной и кисломолочной продукции для нужд МАДОУ д/с №1 «Березка»</v>
      </c>
      <c r="D280" s="114">
        <f>C239</f>
        <v>0</v>
      </c>
      <c r="E280" s="109"/>
      <c r="F280" s="109">
        <f>F248</f>
        <v>1710</v>
      </c>
      <c r="G280" s="282"/>
      <c r="H280" s="109">
        <f>H239</f>
        <v>97989.8</v>
      </c>
    </row>
    <row r="281" spans="1:8" ht="12.75">
      <c r="A281" s="108"/>
      <c r="B281" s="109"/>
      <c r="C281" s="113" t="str">
        <f>B251</f>
        <v>ЛОТ №14 Поставка молочной и кисломолочной продукции для нужд МАДОУ д/с «Солнышко»</v>
      </c>
      <c r="D281" s="114">
        <f>C251</f>
        <v>0</v>
      </c>
      <c r="E281" s="109"/>
      <c r="F281" s="109">
        <f>F261</f>
        <v>3155.4339999999997</v>
      </c>
      <c r="G281" s="282"/>
      <c r="H281" s="109">
        <f>H251</f>
        <v>170042.64</v>
      </c>
    </row>
    <row r="282" spans="1:8" ht="12.75">
      <c r="A282" s="1"/>
      <c r="B282" s="2"/>
      <c r="C282" s="2"/>
      <c r="D282" s="6"/>
      <c r="E282" s="2"/>
      <c r="F282" s="2"/>
      <c r="G282" s="3"/>
      <c r="H282" s="2"/>
    </row>
    <row r="283" spans="1:8" ht="12.75">
      <c r="A283" s="1"/>
      <c r="B283" s="2"/>
      <c r="C283" s="2"/>
      <c r="D283" s="6"/>
      <c r="E283" s="2"/>
      <c r="F283" s="2"/>
      <c r="G283" s="3"/>
      <c r="H283" s="2"/>
    </row>
    <row r="284" spans="1:8" ht="12.75">
      <c r="A284" s="1"/>
      <c r="B284" s="2"/>
      <c r="C284" s="2"/>
      <c r="D284" s="6"/>
      <c r="E284" s="2"/>
      <c r="F284" s="2"/>
      <c r="G284" s="3"/>
      <c r="H284" s="2"/>
    </row>
    <row r="285" spans="1:8" ht="12.75">
      <c r="A285" s="1"/>
      <c r="B285" s="2"/>
      <c r="C285" s="2"/>
      <c r="D285" s="6"/>
      <c r="E285" s="2"/>
      <c r="F285" s="2"/>
      <c r="G285" s="3"/>
      <c r="H285" s="2"/>
    </row>
    <row r="286" spans="1:8" ht="12.75">
      <c r="A286" s="1"/>
      <c r="B286" s="2"/>
      <c r="C286" s="2"/>
      <c r="D286" s="6"/>
      <c r="E286" s="2"/>
      <c r="F286" s="2"/>
      <c r="G286" s="3"/>
      <c r="H286" s="2"/>
    </row>
    <row r="287" spans="1:8" ht="12.75">
      <c r="A287" s="1"/>
      <c r="B287" s="2"/>
      <c r="C287" s="2"/>
      <c r="D287" s="6"/>
      <c r="E287" s="2"/>
      <c r="F287" s="2"/>
      <c r="G287" s="3"/>
      <c r="H287" s="2"/>
    </row>
    <row r="288" spans="1:8" ht="12.75">
      <c r="A288" s="1"/>
      <c r="B288" s="2"/>
      <c r="C288" s="2"/>
      <c r="D288" s="6"/>
      <c r="E288" s="2"/>
      <c r="F288" s="2"/>
      <c r="G288" s="3"/>
      <c r="H288" s="2"/>
    </row>
    <row r="289" spans="1:8" ht="12.75">
      <c r="A289" s="1"/>
      <c r="B289" s="2"/>
      <c r="C289" s="2"/>
      <c r="D289" s="6"/>
      <c r="E289" s="2"/>
      <c r="F289" s="2"/>
      <c r="G289" s="3"/>
      <c r="H289" s="2"/>
    </row>
    <row r="290" spans="1:8" ht="12.75">
      <c r="A290" s="1"/>
      <c r="B290" s="2"/>
      <c r="C290" s="2"/>
      <c r="D290" s="6"/>
      <c r="E290" s="2"/>
      <c r="F290" s="2"/>
      <c r="G290" s="3"/>
      <c r="H290" s="2"/>
    </row>
    <row r="291" spans="1:8" ht="12.75">
      <c r="A291" s="1"/>
      <c r="B291" s="2"/>
      <c r="C291" s="2"/>
      <c r="D291" s="6"/>
      <c r="E291" s="2"/>
      <c r="F291" s="2"/>
      <c r="G291" s="3"/>
      <c r="H291" s="2"/>
    </row>
    <row r="292" spans="1:8" ht="12.75">
      <c r="A292" s="1"/>
      <c r="B292" s="2"/>
      <c r="C292" s="2"/>
      <c r="D292" s="6"/>
      <c r="E292" s="2"/>
      <c r="F292" s="2"/>
      <c r="G292" s="3"/>
      <c r="H292" s="2"/>
    </row>
    <row r="293" spans="1:8" ht="12.75">
      <c r="A293" s="1"/>
      <c r="B293" s="2"/>
      <c r="C293" s="2"/>
      <c r="D293" s="6"/>
      <c r="E293" s="2"/>
      <c r="F293" s="2"/>
      <c r="G293" s="3"/>
      <c r="H293" s="2"/>
    </row>
    <row r="294" spans="1:8" ht="12.75">
      <c r="A294" s="1"/>
      <c r="B294" s="2"/>
      <c r="C294" s="2"/>
      <c r="D294" s="6"/>
      <c r="E294" s="2"/>
      <c r="F294" s="2"/>
      <c r="G294" s="3"/>
      <c r="H294" s="2"/>
    </row>
    <row r="295" spans="1:8" ht="12.75">
      <c r="A295" s="1"/>
      <c r="B295" s="2"/>
      <c r="C295" s="2"/>
      <c r="D295" s="6"/>
      <c r="E295" s="2"/>
      <c r="F295" s="2"/>
      <c r="G295" s="3"/>
      <c r="H295" s="2"/>
    </row>
    <row r="296" spans="1:8" ht="12.75">
      <c r="A296" s="1"/>
      <c r="B296" s="2"/>
      <c r="C296" s="2"/>
      <c r="D296" s="6"/>
      <c r="E296" s="2"/>
      <c r="F296" s="2"/>
      <c r="G296" s="3"/>
      <c r="H296" s="2"/>
    </row>
    <row r="297" spans="1:8" ht="12.75">
      <c r="A297" s="1"/>
      <c r="B297" s="2"/>
      <c r="C297" s="2"/>
      <c r="D297" s="6"/>
      <c r="E297" s="2"/>
      <c r="F297" s="2"/>
      <c r="G297" s="3"/>
      <c r="H297" s="2"/>
    </row>
    <row r="298" spans="1:8" ht="12.75">
      <c r="A298" s="1"/>
      <c r="B298" s="2"/>
      <c r="C298" s="2"/>
      <c r="D298" s="6"/>
      <c r="E298" s="2"/>
      <c r="F298" s="2"/>
      <c r="G298" s="3"/>
      <c r="H298" s="2"/>
    </row>
    <row r="299" spans="1:8" ht="12.75">
      <c r="A299" s="1"/>
      <c r="B299" s="2"/>
      <c r="C299" s="2"/>
      <c r="D299" s="6"/>
      <c r="E299" s="2"/>
      <c r="F299" s="2"/>
      <c r="G299" s="3"/>
      <c r="H299" s="2"/>
    </row>
    <row r="300" spans="1:8" ht="12.75">
      <c r="A300" s="1"/>
      <c r="B300" s="2"/>
      <c r="C300" s="2"/>
      <c r="D300" s="6"/>
      <c r="E300" s="2"/>
      <c r="F300" s="2"/>
      <c r="G300" s="3"/>
      <c r="H300" s="2"/>
    </row>
    <row r="301" spans="1:8" ht="12.75">
      <c r="A301" s="1"/>
      <c r="B301" s="2"/>
      <c r="C301" s="2"/>
      <c r="D301" s="6"/>
      <c r="E301" s="2"/>
      <c r="F301" s="2"/>
      <c r="G301" s="3"/>
      <c r="H301" s="2"/>
    </row>
    <row r="302" spans="1:8" ht="12.75">
      <c r="A302" s="1"/>
      <c r="B302" s="2"/>
      <c r="C302" s="2"/>
      <c r="D302" s="6"/>
      <c r="E302" s="2"/>
      <c r="F302" s="2"/>
      <c r="G302" s="3"/>
      <c r="H302" s="2"/>
    </row>
    <row r="303" spans="1:8" ht="12.75">
      <c r="A303" s="1"/>
      <c r="B303" s="2"/>
      <c r="C303" s="2"/>
      <c r="D303" s="6"/>
      <c r="E303" s="2"/>
      <c r="F303" s="2"/>
      <c r="G303" s="3"/>
      <c r="H303" s="2"/>
    </row>
    <row r="304" spans="1:8" ht="12.75">
      <c r="A304" s="1"/>
      <c r="B304" s="2"/>
      <c r="C304" s="2"/>
      <c r="D304" s="6"/>
      <c r="E304" s="2"/>
      <c r="F304" s="2"/>
      <c r="G304" s="3"/>
      <c r="H304" s="2"/>
    </row>
    <row r="305" spans="1:8" ht="12.75">
      <c r="A305" s="1"/>
      <c r="B305" s="2"/>
      <c r="C305" s="2"/>
      <c r="D305" s="6"/>
      <c r="E305" s="2"/>
      <c r="F305" s="2"/>
      <c r="G305" s="3"/>
      <c r="H305" s="2"/>
    </row>
    <row r="306" spans="1:8" ht="12.75">
      <c r="A306" s="1"/>
      <c r="B306" s="2"/>
      <c r="C306" s="2"/>
      <c r="D306" s="6"/>
      <c r="E306" s="2"/>
      <c r="F306" s="2"/>
      <c r="G306" s="3"/>
      <c r="H306" s="2"/>
    </row>
    <row r="307" spans="1:8" ht="12.75">
      <c r="A307" s="1"/>
      <c r="B307" s="2"/>
      <c r="C307" s="2"/>
      <c r="D307" s="6"/>
      <c r="E307" s="2"/>
      <c r="F307" s="2"/>
      <c r="G307" s="3"/>
      <c r="H307" s="2"/>
    </row>
    <row r="308" spans="1:8" ht="12.75">
      <c r="A308" s="1"/>
      <c r="B308" s="2"/>
      <c r="C308" s="2"/>
      <c r="D308" s="6"/>
      <c r="E308" s="2"/>
      <c r="F308" s="2"/>
      <c r="G308" s="3"/>
      <c r="H308" s="2"/>
    </row>
    <row r="309" spans="1:8" ht="12.75">
      <c r="A309" s="1"/>
      <c r="B309" s="2"/>
      <c r="C309" s="2"/>
      <c r="D309" s="6"/>
      <c r="E309" s="2"/>
      <c r="F309" s="2"/>
      <c r="G309" s="3"/>
      <c r="H309" s="2"/>
    </row>
    <row r="310" spans="1:8" ht="12.75">
      <c r="A310" s="1"/>
      <c r="B310" s="2"/>
      <c r="C310" s="2"/>
      <c r="D310" s="6"/>
      <c r="E310" s="2"/>
      <c r="F310" s="2"/>
      <c r="G310" s="3"/>
      <c r="H310" s="2"/>
    </row>
    <row r="311" spans="1:8" ht="12.75">
      <c r="A311" s="1"/>
      <c r="B311" s="2"/>
      <c r="C311" s="2"/>
      <c r="D311" s="6"/>
      <c r="E311" s="2"/>
      <c r="F311" s="2"/>
      <c r="G311" s="3"/>
      <c r="H311" s="2"/>
    </row>
    <row r="312" spans="1:8" ht="12.75">
      <c r="A312" s="1"/>
      <c r="B312" s="2"/>
      <c r="C312" s="2"/>
      <c r="D312" s="6"/>
      <c r="E312" s="2"/>
      <c r="F312" s="2"/>
      <c r="G312" s="3"/>
      <c r="H312" s="2"/>
    </row>
    <row r="313" spans="1:8" ht="12.75">
      <c r="A313" s="1"/>
      <c r="B313" s="2"/>
      <c r="C313" s="2"/>
      <c r="D313" s="6"/>
      <c r="E313" s="2"/>
      <c r="F313" s="2"/>
      <c r="G313" s="3"/>
      <c r="H313" s="2"/>
    </row>
    <row r="314" spans="1:8" ht="12.75">
      <c r="A314" s="1"/>
      <c r="B314" s="2"/>
      <c r="C314" s="2"/>
      <c r="D314" s="6"/>
      <c r="E314" s="2"/>
      <c r="F314" s="2"/>
      <c r="G314" s="3"/>
      <c r="H314" s="2"/>
    </row>
    <row r="315" spans="1:8" ht="12.75">
      <c r="A315" s="1"/>
      <c r="B315" s="2"/>
      <c r="C315" s="2"/>
      <c r="D315" s="6"/>
      <c r="E315" s="2"/>
      <c r="F315" s="2"/>
      <c r="G315" s="3"/>
      <c r="H315" s="2"/>
    </row>
    <row r="316" spans="1:8" ht="12.75">
      <c r="A316" s="1"/>
      <c r="B316" s="2"/>
      <c r="C316" s="2"/>
      <c r="D316" s="6"/>
      <c r="E316" s="2"/>
      <c r="F316" s="2"/>
      <c r="G316" s="3"/>
      <c r="H316" s="2"/>
    </row>
    <row r="317" spans="1:8" ht="12.75">
      <c r="A317" s="1"/>
      <c r="B317" s="2"/>
      <c r="C317" s="2"/>
      <c r="D317" s="6"/>
      <c r="E317" s="2"/>
      <c r="F317" s="2"/>
      <c r="G317" s="3"/>
      <c r="H317" s="2"/>
    </row>
    <row r="318" spans="1:8" ht="12.75">
      <c r="A318" s="1"/>
      <c r="B318" s="2"/>
      <c r="C318" s="2"/>
      <c r="D318" s="6"/>
      <c r="E318" s="2"/>
      <c r="F318" s="2"/>
      <c r="G318" s="3"/>
      <c r="H318" s="2"/>
    </row>
    <row r="319" spans="1:8" ht="12.75">
      <c r="A319" s="1"/>
      <c r="B319" s="2"/>
      <c r="C319" s="2"/>
      <c r="D319" s="6"/>
      <c r="E319" s="2"/>
      <c r="F319" s="2"/>
      <c r="G319" s="3"/>
      <c r="H319" s="2"/>
    </row>
    <row r="320" spans="1:8" ht="12.75">
      <c r="A320" s="1"/>
      <c r="B320" s="2"/>
      <c r="C320" s="2"/>
      <c r="D320" s="6"/>
      <c r="E320" s="2"/>
      <c r="F320" s="2"/>
      <c r="G320" s="3"/>
      <c r="H320" s="2"/>
    </row>
    <row r="321" spans="1:8" ht="12.75">
      <c r="A321" s="1"/>
      <c r="B321" s="2"/>
      <c r="C321" s="2"/>
      <c r="D321" s="6"/>
      <c r="E321" s="2"/>
      <c r="F321" s="2"/>
      <c r="G321" s="3"/>
      <c r="H321" s="2"/>
    </row>
    <row r="322" spans="1:8" ht="12.75">
      <c r="A322" s="1"/>
      <c r="B322" s="2"/>
      <c r="C322" s="2"/>
      <c r="D322" s="6"/>
      <c r="E322" s="2"/>
      <c r="F322" s="2"/>
      <c r="G322" s="3"/>
      <c r="H322" s="2"/>
    </row>
    <row r="323" spans="1:8" ht="12.75">
      <c r="A323" s="1"/>
      <c r="B323" s="2"/>
      <c r="C323" s="2"/>
      <c r="D323" s="6"/>
      <c r="E323" s="2"/>
      <c r="F323" s="2"/>
      <c r="G323" s="3"/>
      <c r="H323" s="2"/>
    </row>
    <row r="324" spans="1:8" ht="12.75">
      <c r="A324" s="1"/>
      <c r="B324" s="2"/>
      <c r="C324" s="2"/>
      <c r="D324" s="6"/>
      <c r="E324" s="2"/>
      <c r="F324" s="2"/>
      <c r="G324" s="3"/>
      <c r="H324" s="2"/>
    </row>
    <row r="325" spans="1:8" ht="12.75">
      <c r="A325" s="1"/>
      <c r="B325" s="2"/>
      <c r="C325" s="2"/>
      <c r="D325" s="6"/>
      <c r="E325" s="2"/>
      <c r="F325" s="2"/>
      <c r="G325" s="3"/>
      <c r="H325" s="2"/>
    </row>
    <row r="326" spans="1:8" ht="12.75">
      <c r="A326" s="1"/>
      <c r="B326" s="2"/>
      <c r="C326" s="2"/>
      <c r="D326" s="6"/>
      <c r="E326" s="2"/>
      <c r="F326" s="2"/>
      <c r="G326" s="3"/>
      <c r="H326" s="2"/>
    </row>
    <row r="327" spans="1:8" ht="12.75">
      <c r="A327" s="1"/>
      <c r="B327" s="2"/>
      <c r="C327" s="2"/>
      <c r="D327" s="6"/>
      <c r="E327" s="2"/>
      <c r="F327" s="2"/>
      <c r="G327" s="3"/>
      <c r="H327" s="2"/>
    </row>
    <row r="328" spans="1:8" ht="12.75">
      <c r="A328" s="1"/>
      <c r="B328" s="2"/>
      <c r="C328" s="2"/>
      <c r="D328" s="6"/>
      <c r="E328" s="2"/>
      <c r="F328" s="2"/>
      <c r="G328" s="3"/>
      <c r="H328" s="2"/>
    </row>
    <row r="329" spans="1:8" ht="12.75">
      <c r="A329" s="1"/>
      <c r="B329" s="2"/>
      <c r="C329" s="2"/>
      <c r="D329" s="6"/>
      <c r="E329" s="2"/>
      <c r="F329" s="2"/>
      <c r="G329" s="3"/>
      <c r="H329" s="2"/>
    </row>
    <row r="330" spans="1:8" ht="12.75">
      <c r="A330" s="1"/>
      <c r="B330" s="2"/>
      <c r="C330" s="2"/>
      <c r="D330" s="6"/>
      <c r="E330" s="2"/>
      <c r="F330" s="2"/>
      <c r="G330" s="3"/>
      <c r="H330" s="2"/>
    </row>
    <row r="331" spans="1:8" ht="12.75">
      <c r="A331" s="1"/>
      <c r="B331" s="2"/>
      <c r="C331" s="2"/>
      <c r="D331" s="6"/>
      <c r="E331" s="2"/>
      <c r="F331" s="2"/>
      <c r="G331" s="3"/>
      <c r="H331" s="2"/>
    </row>
    <row r="332" spans="1:8" ht="12.75">
      <c r="A332" s="1"/>
      <c r="B332" s="2"/>
      <c r="C332" s="2"/>
      <c r="D332" s="6"/>
      <c r="E332" s="2"/>
      <c r="F332" s="2"/>
      <c r="G332" s="3"/>
      <c r="H332" s="2"/>
    </row>
    <row r="333" spans="1:8" ht="12.75">
      <c r="A333" s="1"/>
      <c r="B333" s="2"/>
      <c r="C333" s="2"/>
      <c r="D333" s="6"/>
      <c r="E333" s="2"/>
      <c r="F333" s="2"/>
      <c r="G333" s="3"/>
      <c r="H333" s="2"/>
    </row>
    <row r="334" spans="1:8" ht="12.75">
      <c r="A334" s="1"/>
      <c r="B334" s="2"/>
      <c r="C334" s="2"/>
      <c r="D334" s="6"/>
      <c r="E334" s="2"/>
      <c r="F334" s="2"/>
      <c r="G334" s="3"/>
      <c r="H334" s="2"/>
    </row>
    <row r="335" spans="1:8" ht="12.75">
      <c r="A335" s="1"/>
      <c r="B335" s="2"/>
      <c r="C335" s="2"/>
      <c r="D335" s="6"/>
      <c r="E335" s="2"/>
      <c r="F335" s="2"/>
      <c r="G335" s="3"/>
      <c r="H335" s="2"/>
    </row>
    <row r="336" spans="1:8" ht="12.75">
      <c r="A336" s="1"/>
      <c r="B336" s="2"/>
      <c r="C336" s="2"/>
      <c r="D336" s="6"/>
      <c r="E336" s="2"/>
      <c r="F336" s="2"/>
      <c r="G336" s="3"/>
      <c r="H336" s="2"/>
    </row>
    <row r="337" spans="1:8" ht="12.75">
      <c r="A337" s="1"/>
      <c r="B337" s="2"/>
      <c r="C337" s="2"/>
      <c r="D337" s="6"/>
      <c r="E337" s="2"/>
      <c r="F337" s="2"/>
      <c r="G337" s="3"/>
      <c r="H337" s="2"/>
    </row>
    <row r="338" spans="1:8" ht="12.75">
      <c r="A338" s="1"/>
      <c r="B338" s="2"/>
      <c r="C338" s="2"/>
      <c r="D338" s="6"/>
      <c r="E338" s="2"/>
      <c r="F338" s="2"/>
      <c r="G338" s="3"/>
      <c r="H338" s="2"/>
    </row>
    <row r="339" spans="1:8" ht="12.75">
      <c r="A339" s="1"/>
      <c r="B339" s="2"/>
      <c r="C339" s="2"/>
      <c r="D339" s="6"/>
      <c r="E339" s="2"/>
      <c r="F339" s="2"/>
      <c r="G339" s="3"/>
      <c r="H339" s="2"/>
    </row>
    <row r="340" spans="1:8" ht="12.75">
      <c r="A340" s="1"/>
      <c r="B340" s="2"/>
      <c r="C340" s="2"/>
      <c r="D340" s="6"/>
      <c r="E340" s="2"/>
      <c r="F340" s="2"/>
      <c r="G340" s="3"/>
      <c r="H340" s="2"/>
    </row>
    <row r="341" spans="1:8" ht="12.75">
      <c r="A341" s="1"/>
      <c r="B341" s="2"/>
      <c r="C341" s="2"/>
      <c r="D341" s="6"/>
      <c r="E341" s="2"/>
      <c r="F341" s="2"/>
      <c r="G341" s="3"/>
      <c r="H341" s="2"/>
    </row>
    <row r="342" spans="1:8" ht="12.75">
      <c r="A342" s="1"/>
      <c r="B342" s="2"/>
      <c r="C342" s="2"/>
      <c r="D342" s="6"/>
      <c r="E342" s="2"/>
      <c r="F342" s="2"/>
      <c r="G342" s="3"/>
      <c r="H342" s="2"/>
    </row>
    <row r="343" spans="1:8" ht="12.75">
      <c r="A343" s="1"/>
      <c r="B343" s="2"/>
      <c r="C343" s="2"/>
      <c r="D343" s="6"/>
      <c r="E343" s="2"/>
      <c r="F343" s="2"/>
      <c r="G343" s="3"/>
      <c r="H343" s="2"/>
    </row>
    <row r="344" spans="1:8" ht="12.75">
      <c r="A344" s="1"/>
      <c r="B344" s="2"/>
      <c r="C344" s="2"/>
      <c r="D344" s="6"/>
      <c r="E344" s="2"/>
      <c r="F344" s="2"/>
      <c r="G344" s="3"/>
      <c r="H344" s="2"/>
    </row>
    <row r="345" spans="1:8" ht="12.75">
      <c r="A345" s="1"/>
      <c r="B345" s="2"/>
      <c r="C345" s="2"/>
      <c r="D345" s="6"/>
      <c r="E345" s="2"/>
      <c r="F345" s="2"/>
      <c r="G345" s="3"/>
      <c r="H345" s="2"/>
    </row>
    <row r="346" spans="1:8" ht="12.75">
      <c r="A346" s="1"/>
      <c r="B346" s="2"/>
      <c r="C346" s="2"/>
      <c r="D346" s="6"/>
      <c r="E346" s="2"/>
      <c r="F346" s="2"/>
      <c r="G346" s="3"/>
      <c r="H346" s="2"/>
    </row>
    <row r="347" spans="1:8" ht="12.75">
      <c r="A347" s="1"/>
      <c r="B347" s="2"/>
      <c r="C347" s="2"/>
      <c r="D347" s="6"/>
      <c r="E347" s="2"/>
      <c r="F347" s="2"/>
      <c r="G347" s="3"/>
      <c r="H347" s="2"/>
    </row>
    <row r="348" spans="1:8" ht="12.75">
      <c r="A348" s="1"/>
      <c r="B348" s="2"/>
      <c r="C348" s="2"/>
      <c r="D348" s="6"/>
      <c r="E348" s="2"/>
      <c r="F348" s="2"/>
      <c r="G348" s="3"/>
      <c r="H348" s="2"/>
    </row>
    <row r="349" spans="1:8" ht="12.75">
      <c r="A349" s="1"/>
      <c r="B349" s="2"/>
      <c r="C349" s="2"/>
      <c r="D349" s="6"/>
      <c r="E349" s="2"/>
      <c r="F349" s="2"/>
      <c r="G349" s="3"/>
      <c r="H349" s="2"/>
    </row>
    <row r="350" spans="1:8" ht="12.75">
      <c r="A350" s="1"/>
      <c r="B350" s="2"/>
      <c r="C350" s="2"/>
      <c r="D350" s="6"/>
      <c r="E350" s="2"/>
      <c r="F350" s="2"/>
      <c r="G350" s="3"/>
      <c r="H350" s="2"/>
    </row>
    <row r="351" spans="1:8" ht="12.75">
      <c r="A351" s="1"/>
      <c r="B351" s="2"/>
      <c r="C351" s="2"/>
      <c r="D351" s="6"/>
      <c r="E351" s="2"/>
      <c r="F351" s="2"/>
      <c r="G351" s="3"/>
      <c r="H351" s="2"/>
    </row>
    <row r="352" spans="1:8" ht="12.75">
      <c r="A352" s="1"/>
      <c r="B352" s="2"/>
      <c r="C352" s="2"/>
      <c r="D352" s="6"/>
      <c r="E352" s="2"/>
      <c r="F352" s="2"/>
      <c r="G352" s="3"/>
      <c r="H352" s="2"/>
    </row>
    <row r="353" spans="1:8" ht="12.75">
      <c r="A353" s="1"/>
      <c r="B353" s="2"/>
      <c r="C353" s="2"/>
      <c r="D353" s="6"/>
      <c r="E353" s="2"/>
      <c r="F353" s="2"/>
      <c r="G353" s="3"/>
      <c r="H353" s="2"/>
    </row>
    <row r="354" spans="1:8" ht="12.75">
      <c r="A354" s="1"/>
      <c r="B354" s="2"/>
      <c r="C354" s="2"/>
      <c r="D354" s="6"/>
      <c r="E354" s="2"/>
      <c r="F354" s="2"/>
      <c r="G354" s="3"/>
      <c r="H354" s="2"/>
    </row>
    <row r="355" spans="1:8" ht="12.75">
      <c r="A355" s="1"/>
      <c r="B355" s="2"/>
      <c r="C355" s="2"/>
      <c r="D355" s="6"/>
      <c r="E355" s="2"/>
      <c r="F355" s="2"/>
      <c r="G355" s="3"/>
      <c r="H355" s="2"/>
    </row>
    <row r="356" spans="1:8" ht="12.75">
      <c r="A356" s="1"/>
      <c r="B356" s="2"/>
      <c r="C356" s="2"/>
      <c r="D356" s="6"/>
      <c r="E356" s="2"/>
      <c r="F356" s="2"/>
      <c r="G356" s="3"/>
      <c r="H356" s="2"/>
    </row>
    <row r="357" spans="1:8" ht="12.75">
      <c r="A357" s="1"/>
      <c r="B357" s="2"/>
      <c r="C357" s="2"/>
      <c r="D357" s="6"/>
      <c r="E357" s="2"/>
      <c r="F357" s="2"/>
      <c r="G357" s="3"/>
      <c r="H357" s="2"/>
    </row>
    <row r="358" spans="1:8" ht="12.75">
      <c r="A358" s="1"/>
      <c r="B358" s="2"/>
      <c r="C358" s="2"/>
      <c r="D358" s="6"/>
      <c r="E358" s="2"/>
      <c r="F358" s="2"/>
      <c r="G358" s="3"/>
      <c r="H358" s="2"/>
    </row>
    <row r="359" spans="1:8" ht="12.75">
      <c r="A359" s="1"/>
      <c r="B359" s="2"/>
      <c r="C359" s="2"/>
      <c r="D359" s="6"/>
      <c r="E359" s="2"/>
      <c r="F359" s="2"/>
      <c r="G359" s="3"/>
      <c r="H359" s="2"/>
    </row>
    <row r="360" spans="1:8" ht="12.75">
      <c r="A360" s="1"/>
      <c r="B360" s="2"/>
      <c r="C360" s="2"/>
      <c r="D360" s="6"/>
      <c r="E360" s="2"/>
      <c r="F360" s="2"/>
      <c r="G360" s="3"/>
      <c r="H360" s="2"/>
    </row>
    <row r="361" spans="1:8" ht="12.75">
      <c r="A361" s="1"/>
      <c r="B361" s="2"/>
      <c r="C361" s="2"/>
      <c r="D361" s="6"/>
      <c r="E361" s="2"/>
      <c r="F361" s="2"/>
      <c r="G361" s="3"/>
      <c r="H361" s="2"/>
    </row>
    <row r="362" spans="1:8" ht="12.75">
      <c r="A362" s="1"/>
      <c r="B362" s="2"/>
      <c r="C362" s="2"/>
      <c r="D362" s="6"/>
      <c r="E362" s="2"/>
      <c r="F362" s="2"/>
      <c r="G362" s="3"/>
      <c r="H362" s="2"/>
    </row>
    <row r="363" spans="1:8" ht="12.75">
      <c r="A363" s="1"/>
      <c r="B363" s="2"/>
      <c r="C363" s="2"/>
      <c r="D363" s="6"/>
      <c r="E363" s="2"/>
      <c r="F363" s="2"/>
      <c r="G363" s="3"/>
      <c r="H363" s="2"/>
    </row>
    <row r="364" spans="1:8" ht="12.75">
      <c r="A364" s="1"/>
      <c r="B364" s="2"/>
      <c r="C364" s="2"/>
      <c r="D364" s="6"/>
      <c r="E364" s="2"/>
      <c r="F364" s="2"/>
      <c r="G364" s="3"/>
      <c r="H364" s="2"/>
    </row>
    <row r="365" spans="1:8" ht="12.75">
      <c r="A365" s="1"/>
      <c r="B365" s="2"/>
      <c r="C365" s="2"/>
      <c r="D365" s="6"/>
      <c r="E365" s="2"/>
      <c r="F365" s="2"/>
      <c r="G365" s="3"/>
      <c r="H365" s="2"/>
    </row>
    <row r="366" spans="1:8" ht="12.75">
      <c r="A366" s="1"/>
      <c r="B366" s="2"/>
      <c r="C366" s="2"/>
      <c r="D366" s="6"/>
      <c r="E366" s="2"/>
      <c r="F366" s="2"/>
      <c r="G366" s="3"/>
      <c r="H366" s="2"/>
    </row>
    <row r="367" spans="1:8" ht="12.75">
      <c r="A367" s="1"/>
      <c r="B367" s="2"/>
      <c r="C367" s="2"/>
      <c r="D367" s="6"/>
      <c r="E367" s="2"/>
      <c r="F367" s="2"/>
      <c r="G367" s="3"/>
      <c r="H367" s="2"/>
    </row>
    <row r="368" spans="1:8" ht="12.75">
      <c r="A368" s="1"/>
      <c r="B368" s="2"/>
      <c r="C368" s="2"/>
      <c r="D368" s="6"/>
      <c r="E368" s="2"/>
      <c r="F368" s="2"/>
      <c r="G368" s="3"/>
      <c r="H368" s="2"/>
    </row>
    <row r="369" spans="1:8" ht="12.75">
      <c r="A369" s="1"/>
      <c r="B369" s="2"/>
      <c r="C369" s="2"/>
      <c r="D369" s="6"/>
      <c r="E369" s="2"/>
      <c r="F369" s="2"/>
      <c r="G369" s="3"/>
      <c r="H369" s="2"/>
    </row>
    <row r="370" spans="1:8" ht="12.75">
      <c r="A370" s="1"/>
      <c r="B370" s="2"/>
      <c r="C370" s="2"/>
      <c r="D370" s="6"/>
      <c r="E370" s="2"/>
      <c r="F370" s="2"/>
      <c r="G370" s="3"/>
      <c r="H370" s="2"/>
    </row>
    <row r="371" spans="1:8" ht="12.75">
      <c r="A371" s="1"/>
      <c r="B371" s="2"/>
      <c r="C371" s="2"/>
      <c r="D371" s="6"/>
      <c r="E371" s="2"/>
      <c r="F371" s="2"/>
      <c r="G371" s="3"/>
      <c r="H371" s="2"/>
    </row>
    <row r="372" spans="1:8" ht="12.75">
      <c r="A372" s="1"/>
      <c r="B372" s="2"/>
      <c r="C372" s="2"/>
      <c r="D372" s="6"/>
      <c r="E372" s="2"/>
      <c r="F372" s="2"/>
      <c r="G372" s="3"/>
      <c r="H372" s="2"/>
    </row>
    <row r="373" spans="1:8" ht="12.75">
      <c r="A373" s="1"/>
      <c r="B373" s="2"/>
      <c r="C373" s="2"/>
      <c r="D373" s="6"/>
      <c r="E373" s="2"/>
      <c r="F373" s="2"/>
      <c r="G373" s="3"/>
      <c r="H373" s="2"/>
    </row>
    <row r="374" spans="1:8" ht="12.75">
      <c r="A374" s="1"/>
      <c r="B374" s="2"/>
      <c r="C374" s="2"/>
      <c r="D374" s="6"/>
      <c r="E374" s="2"/>
      <c r="F374" s="2"/>
      <c r="G374" s="3"/>
      <c r="H374" s="2"/>
    </row>
    <row r="375" spans="1:8" ht="12.75">
      <c r="A375" s="1"/>
      <c r="B375" s="2"/>
      <c r="C375" s="2"/>
      <c r="D375" s="6"/>
      <c r="E375" s="2"/>
      <c r="F375" s="2"/>
      <c r="G375" s="3"/>
      <c r="H375" s="2"/>
    </row>
    <row r="376" spans="1:8" ht="12.75">
      <c r="A376" s="1"/>
      <c r="B376" s="2"/>
      <c r="C376" s="2"/>
      <c r="D376" s="6"/>
      <c r="E376" s="2"/>
      <c r="F376" s="2"/>
      <c r="G376" s="3"/>
      <c r="H376" s="2"/>
    </row>
    <row r="377" spans="1:8" ht="12.75">
      <c r="A377" s="1"/>
      <c r="B377" s="2"/>
      <c r="C377" s="2"/>
      <c r="D377" s="6"/>
      <c r="E377" s="2"/>
      <c r="F377" s="2"/>
      <c r="G377" s="3"/>
      <c r="H377" s="2"/>
    </row>
    <row r="378" spans="1:8" ht="12.75">
      <c r="A378" s="1"/>
      <c r="B378" s="2"/>
      <c r="C378" s="2"/>
      <c r="D378" s="6"/>
      <c r="E378" s="2"/>
      <c r="F378" s="2"/>
      <c r="G378" s="3"/>
      <c r="H378" s="2"/>
    </row>
    <row r="379" spans="1:8" ht="12.75">
      <c r="A379" s="1"/>
      <c r="B379" s="2"/>
      <c r="C379" s="2"/>
      <c r="D379" s="6"/>
      <c r="E379" s="2"/>
      <c r="F379" s="2"/>
      <c r="G379" s="3"/>
      <c r="H379" s="2"/>
    </row>
    <row r="380" spans="1:8" ht="12.75">
      <c r="A380" s="1"/>
      <c r="B380" s="2"/>
      <c r="C380" s="2"/>
      <c r="D380" s="6"/>
      <c r="E380" s="2"/>
      <c r="F380" s="2"/>
      <c r="G380" s="3"/>
      <c r="H380" s="2"/>
    </row>
    <row r="381" spans="1:8" ht="12.75">
      <c r="A381" s="1"/>
      <c r="B381" s="2"/>
      <c r="C381" s="2"/>
      <c r="D381" s="6"/>
      <c r="E381" s="2"/>
      <c r="F381" s="2"/>
      <c r="G381" s="3"/>
      <c r="H381" s="2"/>
    </row>
    <row r="382" spans="1:8" ht="12.75">
      <c r="A382" s="1"/>
      <c r="B382" s="2"/>
      <c r="C382" s="2"/>
      <c r="D382" s="6"/>
      <c r="E382" s="2"/>
      <c r="F382" s="2"/>
      <c r="G382" s="3"/>
      <c r="H382" s="2"/>
    </row>
    <row r="383" spans="1:8" ht="12.75">
      <c r="A383" s="1"/>
      <c r="B383" s="2"/>
      <c r="C383" s="2"/>
      <c r="D383" s="6"/>
      <c r="E383" s="2"/>
      <c r="F383" s="2"/>
      <c r="G383" s="3"/>
      <c r="H383" s="2"/>
    </row>
    <row r="384" spans="1:8" ht="12.75">
      <c r="A384" s="1"/>
      <c r="B384" s="2"/>
      <c r="C384" s="2"/>
      <c r="D384" s="6"/>
      <c r="E384" s="2"/>
      <c r="F384" s="2"/>
      <c r="G384" s="3"/>
      <c r="H384" s="2"/>
    </row>
    <row r="385" spans="1:8" ht="12.75">
      <c r="A385" s="1"/>
      <c r="B385" s="2"/>
      <c r="C385" s="2"/>
      <c r="D385" s="6"/>
      <c r="E385" s="2"/>
      <c r="F385" s="2"/>
      <c r="G385" s="3"/>
      <c r="H385" s="2"/>
    </row>
    <row r="386" spans="1:8" ht="12.75">
      <c r="A386" s="1"/>
      <c r="B386" s="2"/>
      <c r="C386" s="2"/>
      <c r="D386" s="6"/>
      <c r="E386" s="2"/>
      <c r="F386" s="2"/>
      <c r="G386" s="3"/>
      <c r="H386" s="2"/>
    </row>
    <row r="387" spans="1:8" ht="12.75">
      <c r="A387" s="1"/>
      <c r="B387" s="2"/>
      <c r="C387" s="2"/>
      <c r="D387" s="6"/>
      <c r="E387" s="2"/>
      <c r="F387" s="2"/>
      <c r="G387" s="3"/>
      <c r="H387" s="2"/>
    </row>
    <row r="388" spans="1:8" ht="12.75">
      <c r="A388" s="1"/>
      <c r="B388" s="2"/>
      <c r="C388" s="2"/>
      <c r="D388" s="6"/>
      <c r="E388" s="2"/>
      <c r="F388" s="2"/>
      <c r="G388" s="3"/>
      <c r="H388" s="2"/>
    </row>
    <row r="389" spans="1:8" ht="12.75">
      <c r="A389" s="1"/>
      <c r="B389" s="2"/>
      <c r="C389" s="2"/>
      <c r="D389" s="6"/>
      <c r="E389" s="2"/>
      <c r="F389" s="2"/>
      <c r="G389" s="3"/>
      <c r="H389" s="2"/>
    </row>
    <row r="390" spans="1:8" ht="12.75">
      <c r="A390" s="1"/>
      <c r="B390" s="2"/>
      <c r="C390" s="2"/>
      <c r="D390" s="6"/>
      <c r="E390" s="2"/>
      <c r="F390" s="2"/>
      <c r="G390" s="3"/>
      <c r="H390" s="2"/>
    </row>
    <row r="391" spans="1:8" ht="12.75">
      <c r="A391" s="1"/>
      <c r="B391" s="2"/>
      <c r="C391" s="2"/>
      <c r="D391" s="6"/>
      <c r="E391" s="2"/>
      <c r="F391" s="2"/>
      <c r="G391" s="3"/>
      <c r="H391" s="2"/>
    </row>
    <row r="392" spans="1:8" ht="12.75">
      <c r="A392" s="1"/>
      <c r="B392" s="2"/>
      <c r="C392" s="2"/>
      <c r="D392" s="6"/>
      <c r="E392" s="2"/>
      <c r="F392" s="2"/>
      <c r="G392" s="3"/>
      <c r="H392" s="2"/>
    </row>
    <row r="393" spans="1:8" ht="12.75">
      <c r="A393" s="1"/>
      <c r="B393" s="2"/>
      <c r="C393" s="2"/>
      <c r="D393" s="6"/>
      <c r="E393" s="2"/>
      <c r="F393" s="2"/>
      <c r="G393" s="3"/>
      <c r="H393" s="2"/>
    </row>
    <row r="394" spans="1:8" ht="12.75">
      <c r="A394" s="1"/>
      <c r="B394" s="2"/>
      <c r="C394" s="2"/>
      <c r="D394" s="6"/>
      <c r="E394" s="2"/>
      <c r="F394" s="2"/>
      <c r="G394" s="3"/>
      <c r="H394" s="2"/>
    </row>
    <row r="395" spans="1:8" ht="12.75">
      <c r="A395" s="1"/>
      <c r="B395" s="2"/>
      <c r="C395" s="2"/>
      <c r="D395" s="6"/>
      <c r="E395" s="2"/>
      <c r="F395" s="2"/>
      <c r="G395" s="3"/>
      <c r="H395" s="2"/>
    </row>
    <row r="396" spans="1:8" ht="12.75">
      <c r="A396" s="1"/>
      <c r="B396" s="2"/>
      <c r="C396" s="2"/>
      <c r="D396" s="6"/>
      <c r="E396" s="2"/>
      <c r="F396" s="2"/>
      <c r="G396" s="3"/>
      <c r="H396" s="2"/>
    </row>
    <row r="397" spans="1:8" ht="12.75">
      <c r="A397" s="1"/>
      <c r="B397" s="2"/>
      <c r="C397" s="2"/>
      <c r="D397" s="6"/>
      <c r="E397" s="2"/>
      <c r="F397" s="2"/>
      <c r="G397" s="3"/>
      <c r="H397" s="2"/>
    </row>
    <row r="398" spans="1:8" ht="12.75">
      <c r="A398" s="1"/>
      <c r="B398" s="2"/>
      <c r="C398" s="2"/>
      <c r="D398" s="6"/>
      <c r="E398" s="2"/>
      <c r="F398" s="2"/>
      <c r="G398" s="3"/>
      <c r="H398" s="2"/>
    </row>
    <row r="399" spans="1:8" ht="12.75">
      <c r="A399" s="1"/>
      <c r="B399" s="2"/>
      <c r="C399" s="2"/>
      <c r="D399" s="6"/>
      <c r="E399" s="2"/>
      <c r="F399" s="2"/>
      <c r="G399" s="3"/>
      <c r="H399" s="2"/>
    </row>
    <row r="400" spans="1:8" ht="12.75">
      <c r="A400" s="1"/>
      <c r="B400" s="2"/>
      <c r="C400" s="2"/>
      <c r="D400" s="6"/>
      <c r="E400" s="2"/>
      <c r="F400" s="2"/>
      <c r="G400" s="3"/>
      <c r="H400" s="2"/>
    </row>
    <row r="401" spans="1:8" ht="12.75">
      <c r="A401" s="1"/>
      <c r="B401" s="2"/>
      <c r="C401" s="2"/>
      <c r="D401" s="6"/>
      <c r="E401" s="2"/>
      <c r="F401" s="2"/>
      <c r="G401" s="3"/>
      <c r="H401" s="2"/>
    </row>
    <row r="402" spans="1:8" ht="12.75">
      <c r="A402" s="1"/>
      <c r="B402" s="2"/>
      <c r="C402" s="2"/>
      <c r="D402" s="6"/>
      <c r="E402" s="2"/>
      <c r="F402" s="2"/>
      <c r="G402" s="3"/>
      <c r="H402" s="2"/>
    </row>
    <row r="403" spans="1:8" ht="12.75">
      <c r="A403" s="1"/>
      <c r="B403" s="2"/>
      <c r="C403" s="2"/>
      <c r="D403" s="6"/>
      <c r="E403" s="2"/>
      <c r="F403" s="2"/>
      <c r="G403" s="3"/>
      <c r="H403" s="2"/>
    </row>
    <row r="404" spans="1:8" ht="12.75">
      <c r="A404" s="1"/>
      <c r="B404" s="2"/>
      <c r="C404" s="2"/>
      <c r="D404" s="6"/>
      <c r="E404" s="2"/>
      <c r="F404" s="2"/>
      <c r="G404" s="3"/>
      <c r="H404" s="2"/>
    </row>
    <row r="405" spans="1:8" ht="12.75">
      <c r="A405" s="1"/>
      <c r="B405" s="2"/>
      <c r="C405" s="2"/>
      <c r="D405" s="6"/>
      <c r="E405" s="2"/>
      <c r="F405" s="2"/>
      <c r="G405" s="3"/>
      <c r="H405" s="2"/>
    </row>
    <row r="406" spans="1:8" ht="12.75">
      <c r="A406" s="1"/>
      <c r="B406" s="2"/>
      <c r="C406" s="2"/>
      <c r="D406" s="6"/>
      <c r="E406" s="2"/>
      <c r="F406" s="2"/>
      <c r="G406" s="3"/>
      <c r="H406" s="2"/>
    </row>
    <row r="407" spans="1:8" ht="12.75">
      <c r="A407" s="1"/>
      <c r="B407" s="2"/>
      <c r="C407" s="2"/>
      <c r="D407" s="6"/>
      <c r="E407" s="2"/>
      <c r="F407" s="2"/>
      <c r="G407" s="3"/>
      <c r="H407" s="2"/>
    </row>
    <row r="408" spans="1:8" ht="12.75">
      <c r="A408" s="1"/>
      <c r="B408" s="2"/>
      <c r="C408" s="2"/>
      <c r="D408" s="6"/>
      <c r="E408" s="2"/>
      <c r="F408" s="2"/>
      <c r="G408" s="3"/>
      <c r="H408" s="2"/>
    </row>
    <row r="409" spans="1:8" ht="12.75">
      <c r="A409" s="1"/>
      <c r="B409" s="2"/>
      <c r="C409" s="2"/>
      <c r="D409" s="6"/>
      <c r="E409" s="2"/>
      <c r="F409" s="2"/>
      <c r="G409" s="3"/>
      <c r="H409" s="2"/>
    </row>
    <row r="410" spans="1:8" ht="12.75">
      <c r="A410" s="1"/>
      <c r="B410" s="2"/>
      <c r="C410" s="2"/>
      <c r="D410" s="6"/>
      <c r="E410" s="2"/>
      <c r="F410" s="2"/>
      <c r="G410" s="3"/>
      <c r="H410" s="2"/>
    </row>
    <row r="411" spans="1:8" ht="12.75">
      <c r="A411" s="1"/>
      <c r="B411" s="2"/>
      <c r="C411" s="2"/>
      <c r="D411" s="6"/>
      <c r="E411" s="2"/>
      <c r="F411" s="2"/>
      <c r="G411" s="3"/>
      <c r="H411" s="2"/>
    </row>
    <row r="412" spans="1:8" ht="12.75">
      <c r="A412" s="1"/>
      <c r="B412" s="2"/>
      <c r="C412" s="2"/>
      <c r="D412" s="6"/>
      <c r="E412" s="2"/>
      <c r="F412" s="2"/>
      <c r="G412" s="3"/>
      <c r="H412" s="2"/>
    </row>
    <row r="413" spans="1:8" ht="12.75">
      <c r="A413" s="1"/>
      <c r="B413" s="2"/>
      <c r="C413" s="2"/>
      <c r="D413" s="6"/>
      <c r="E413" s="2"/>
      <c r="F413" s="2"/>
      <c r="G413" s="3"/>
      <c r="H413" s="2"/>
    </row>
    <row r="414" spans="1:8" ht="12.75">
      <c r="A414" s="1"/>
      <c r="B414" s="2"/>
      <c r="C414" s="2"/>
      <c r="D414" s="6"/>
      <c r="E414" s="2"/>
      <c r="F414" s="2"/>
      <c r="G414" s="3"/>
      <c r="H414" s="2"/>
    </row>
    <row r="415" spans="1:8" ht="12.75">
      <c r="A415" s="1"/>
      <c r="B415" s="2"/>
      <c r="C415" s="2"/>
      <c r="D415" s="6"/>
      <c r="E415" s="2"/>
      <c r="F415" s="2"/>
      <c r="G415" s="3"/>
      <c r="H415" s="2"/>
    </row>
    <row r="416" spans="1:8" ht="12.75">
      <c r="A416" s="1"/>
      <c r="B416" s="2"/>
      <c r="C416" s="2"/>
      <c r="D416" s="6"/>
      <c r="E416" s="2"/>
      <c r="F416" s="2"/>
      <c r="G416" s="3"/>
      <c r="H416" s="2"/>
    </row>
    <row r="417" spans="1:8" ht="12.75">
      <c r="A417" s="1"/>
      <c r="B417" s="2"/>
      <c r="C417" s="2"/>
      <c r="D417" s="6"/>
      <c r="E417" s="2"/>
      <c r="F417" s="2"/>
      <c r="G417" s="3"/>
      <c r="H417" s="2"/>
    </row>
    <row r="418" spans="1:8" ht="12.75">
      <c r="A418" s="1"/>
      <c r="B418" s="2"/>
      <c r="C418" s="2"/>
      <c r="D418" s="6"/>
      <c r="E418" s="2"/>
      <c r="F418" s="2"/>
      <c r="G418" s="3"/>
      <c r="H418" s="2"/>
    </row>
    <row r="419" spans="1:8" ht="12.75">
      <c r="A419" s="1"/>
      <c r="B419" s="2"/>
      <c r="C419" s="2"/>
      <c r="D419" s="6"/>
      <c r="E419" s="2"/>
      <c r="F419" s="2"/>
      <c r="G419" s="3"/>
      <c r="H419" s="2"/>
    </row>
    <row r="420" spans="1:8" ht="12.75">
      <c r="A420" s="1"/>
      <c r="B420" s="2"/>
      <c r="C420" s="2"/>
      <c r="D420" s="6"/>
      <c r="E420" s="2"/>
      <c r="F420" s="2"/>
      <c r="G420" s="3"/>
      <c r="H420" s="2"/>
    </row>
    <row r="421" spans="1:8" ht="12.75">
      <c r="A421" s="1"/>
      <c r="B421" s="2"/>
      <c r="C421" s="2"/>
      <c r="D421" s="6"/>
      <c r="E421" s="2"/>
      <c r="F421" s="2"/>
      <c r="G421" s="3"/>
      <c r="H421" s="2"/>
    </row>
    <row r="422" spans="1:8" ht="12.75">
      <c r="A422" s="1"/>
      <c r="B422" s="2"/>
      <c r="C422" s="2"/>
      <c r="D422" s="6"/>
      <c r="E422" s="2"/>
      <c r="F422" s="2"/>
      <c r="G422" s="3"/>
      <c r="H422" s="2"/>
    </row>
    <row r="423" spans="1:8" ht="12.75">
      <c r="A423" s="1"/>
      <c r="B423" s="2"/>
      <c r="C423" s="2"/>
      <c r="D423" s="6"/>
      <c r="E423" s="2"/>
      <c r="F423" s="2"/>
      <c r="G423" s="3"/>
      <c r="H423" s="2"/>
    </row>
    <row r="424" spans="1:8" ht="12.75">
      <c r="A424" s="1"/>
      <c r="B424" s="2"/>
      <c r="C424" s="2"/>
      <c r="D424" s="6"/>
      <c r="E424" s="2"/>
      <c r="F424" s="2"/>
      <c r="G424" s="3"/>
      <c r="H424" s="2"/>
    </row>
    <row r="425" spans="1:8" ht="12.75">
      <c r="A425" s="1"/>
      <c r="B425" s="2"/>
      <c r="C425" s="2"/>
      <c r="D425" s="6"/>
      <c r="E425" s="2"/>
      <c r="F425" s="2"/>
      <c r="G425" s="3"/>
      <c r="H425" s="2"/>
    </row>
    <row r="426" spans="1:8" ht="12.75">
      <c r="A426" s="1"/>
      <c r="B426" s="2"/>
      <c r="C426" s="2"/>
      <c r="D426" s="6"/>
      <c r="E426" s="2"/>
      <c r="F426" s="2"/>
      <c r="G426" s="3"/>
      <c r="H426" s="2"/>
    </row>
    <row r="427" spans="1:8" ht="12.75">
      <c r="A427" s="1"/>
      <c r="B427" s="2"/>
      <c r="C427" s="2"/>
      <c r="D427" s="6"/>
      <c r="E427" s="2"/>
      <c r="F427" s="2"/>
      <c r="G427" s="3"/>
      <c r="H427" s="2"/>
    </row>
    <row r="428" spans="1:8" ht="12.75">
      <c r="A428" s="1"/>
      <c r="B428" s="2"/>
      <c r="C428" s="2"/>
      <c r="D428" s="6"/>
      <c r="E428" s="2"/>
      <c r="F428" s="2"/>
      <c r="G428" s="3"/>
      <c r="H428" s="2"/>
    </row>
    <row r="429" spans="1:8" ht="12.75">
      <c r="A429" s="1"/>
      <c r="B429" s="2"/>
      <c r="C429" s="2"/>
      <c r="D429" s="6"/>
      <c r="E429" s="2"/>
      <c r="F429" s="2"/>
      <c r="G429" s="3"/>
      <c r="H429" s="2"/>
    </row>
    <row r="430" spans="1:8" ht="12.75">
      <c r="A430" s="1"/>
      <c r="B430" s="2"/>
      <c r="C430" s="2"/>
      <c r="D430" s="6"/>
      <c r="E430" s="2"/>
      <c r="F430" s="2"/>
      <c r="G430" s="3"/>
      <c r="H430" s="2"/>
    </row>
    <row r="431" spans="1:8" ht="12.75">
      <c r="A431" s="1"/>
      <c r="B431" s="2"/>
      <c r="C431" s="2"/>
      <c r="D431" s="6"/>
      <c r="E431" s="2"/>
      <c r="F431" s="2"/>
      <c r="G431" s="3"/>
      <c r="H431" s="2"/>
    </row>
    <row r="432" spans="1:8" ht="12.75">
      <c r="A432" s="1"/>
      <c r="B432" s="2"/>
      <c r="C432" s="2"/>
      <c r="D432" s="6"/>
      <c r="E432" s="2"/>
      <c r="F432" s="2"/>
      <c r="G432" s="3"/>
      <c r="H432" s="2"/>
    </row>
    <row r="433" spans="1:8" ht="12.75">
      <c r="A433" s="1"/>
      <c r="B433" s="2"/>
      <c r="C433" s="2"/>
      <c r="D433" s="6"/>
      <c r="E433" s="2"/>
      <c r="F433" s="2"/>
      <c r="G433" s="3"/>
      <c r="H433" s="2"/>
    </row>
    <row r="434" spans="1:8" ht="12.75">
      <c r="A434" s="1"/>
      <c r="B434" s="2"/>
      <c r="C434" s="2"/>
      <c r="D434" s="6"/>
      <c r="E434" s="2"/>
      <c r="F434" s="2"/>
      <c r="G434" s="3"/>
      <c r="H434" s="2"/>
    </row>
    <row r="435" spans="1:8" ht="12.75">
      <c r="A435" s="1"/>
      <c r="B435" s="2"/>
      <c r="C435" s="2"/>
      <c r="D435" s="6"/>
      <c r="E435" s="2"/>
      <c r="F435" s="2"/>
      <c r="G435" s="3"/>
      <c r="H435" s="2"/>
    </row>
    <row r="436" spans="1:8" ht="12.75">
      <c r="A436" s="1"/>
      <c r="B436" s="2"/>
      <c r="C436" s="2"/>
      <c r="D436" s="6"/>
      <c r="E436" s="2"/>
      <c r="F436" s="2"/>
      <c r="G436" s="3"/>
      <c r="H436" s="2"/>
    </row>
    <row r="437" spans="1:8" ht="12.75">
      <c r="A437" s="1"/>
      <c r="B437" s="2"/>
      <c r="C437" s="2"/>
      <c r="D437" s="6"/>
      <c r="E437" s="2"/>
      <c r="F437" s="2"/>
      <c r="G437" s="3"/>
      <c r="H437" s="2"/>
    </row>
    <row r="438" spans="1:8" ht="12.75">
      <c r="A438" s="1"/>
      <c r="B438" s="2"/>
      <c r="C438" s="2"/>
      <c r="D438" s="6"/>
      <c r="E438" s="2"/>
      <c r="F438" s="2"/>
      <c r="G438" s="3"/>
      <c r="H438" s="2"/>
    </row>
    <row r="439" spans="1:8" ht="12.75">
      <c r="A439" s="1"/>
      <c r="B439" s="2"/>
      <c r="C439" s="2"/>
      <c r="D439" s="6"/>
      <c r="E439" s="2"/>
      <c r="F439" s="2"/>
      <c r="G439" s="3"/>
      <c r="H439" s="2"/>
    </row>
    <row r="440" spans="1:8" ht="12.75">
      <c r="A440" s="1"/>
      <c r="B440" s="2"/>
      <c r="C440" s="2"/>
      <c r="D440" s="6"/>
      <c r="E440" s="2"/>
      <c r="F440" s="2"/>
      <c r="G440" s="3"/>
      <c r="H440" s="2"/>
    </row>
    <row r="441" spans="1:8" ht="12.75">
      <c r="A441" s="1"/>
      <c r="B441" s="2"/>
      <c r="C441" s="2"/>
      <c r="D441" s="6"/>
      <c r="E441" s="2"/>
      <c r="F441" s="2"/>
      <c r="G441" s="3"/>
      <c r="H441" s="2"/>
    </row>
    <row r="442" spans="1:8" ht="12.75">
      <c r="A442" s="1"/>
      <c r="B442" s="2"/>
      <c r="C442" s="2"/>
      <c r="D442" s="6"/>
      <c r="E442" s="2"/>
      <c r="F442" s="2"/>
      <c r="G442" s="3"/>
      <c r="H442" s="2"/>
    </row>
    <row r="443" spans="1:8" ht="12.75">
      <c r="A443" s="1"/>
      <c r="B443" s="2"/>
      <c r="C443" s="2"/>
      <c r="D443" s="6"/>
      <c r="E443" s="2"/>
      <c r="F443" s="2"/>
      <c r="G443" s="3"/>
      <c r="H443" s="2"/>
    </row>
    <row r="444" spans="1:8" ht="12.75">
      <c r="A444" s="1"/>
      <c r="B444" s="2"/>
      <c r="C444" s="2"/>
      <c r="D444" s="6"/>
      <c r="E444" s="2"/>
      <c r="F444" s="2"/>
      <c r="G444" s="3"/>
      <c r="H444" s="2"/>
    </row>
    <row r="445" spans="1:8" ht="12.75">
      <c r="A445" s="1"/>
      <c r="B445" s="2"/>
      <c r="C445" s="2"/>
      <c r="D445" s="6"/>
      <c r="E445" s="2"/>
      <c r="F445" s="2"/>
      <c r="G445" s="3"/>
      <c r="H445" s="2"/>
    </row>
    <row r="446" spans="1:8" ht="12.75">
      <c r="A446" s="1"/>
      <c r="B446" s="2"/>
      <c r="C446" s="2"/>
      <c r="D446" s="6"/>
      <c r="E446" s="2"/>
      <c r="F446" s="2"/>
      <c r="G446" s="3"/>
      <c r="H446" s="2"/>
    </row>
    <row r="447" spans="1:8" ht="12.75">
      <c r="A447" s="1"/>
      <c r="B447" s="2"/>
      <c r="C447" s="2"/>
      <c r="D447" s="6"/>
      <c r="E447" s="2"/>
      <c r="F447" s="2"/>
      <c r="G447" s="3"/>
      <c r="H447" s="2"/>
    </row>
    <row r="448" spans="1:8" ht="12.75">
      <c r="A448" s="1"/>
      <c r="B448" s="2"/>
      <c r="C448" s="2"/>
      <c r="D448" s="6"/>
      <c r="E448" s="2"/>
      <c r="F448" s="2"/>
      <c r="G448" s="3"/>
      <c r="H448" s="2"/>
    </row>
    <row r="449" spans="1:8" ht="12.75">
      <c r="A449" s="1"/>
      <c r="B449" s="2"/>
      <c r="C449" s="2"/>
      <c r="D449" s="6"/>
      <c r="E449" s="2"/>
      <c r="F449" s="2"/>
      <c r="G449" s="3"/>
      <c r="H449" s="2"/>
    </row>
    <row r="450" spans="1:8" ht="12.75">
      <c r="A450" s="1"/>
      <c r="B450" s="2"/>
      <c r="C450" s="2"/>
      <c r="D450" s="6"/>
      <c r="E450" s="2"/>
      <c r="F450" s="2"/>
      <c r="G450" s="3"/>
      <c r="H450" s="2"/>
    </row>
    <row r="451" spans="1:8" ht="12.75">
      <c r="A451" s="1"/>
      <c r="B451" s="2"/>
      <c r="C451" s="2"/>
      <c r="D451" s="6"/>
      <c r="E451" s="2"/>
      <c r="F451" s="2"/>
      <c r="G451" s="3"/>
      <c r="H451" s="2"/>
    </row>
    <row r="452" spans="1:8" ht="12.75">
      <c r="A452" s="1"/>
      <c r="B452" s="2"/>
      <c r="C452" s="2"/>
      <c r="D452" s="6"/>
      <c r="E452" s="2"/>
      <c r="F452" s="2"/>
      <c r="G452" s="3"/>
      <c r="H452" s="2"/>
    </row>
    <row r="453" spans="1:8" ht="12.75">
      <c r="A453" s="1"/>
      <c r="B453" s="2"/>
      <c r="C453" s="2"/>
      <c r="D453" s="6"/>
      <c r="E453" s="2"/>
      <c r="F453" s="2"/>
      <c r="G453" s="3"/>
      <c r="H453" s="2"/>
    </row>
    <row r="454" spans="1:8" ht="12.75">
      <c r="A454" s="1"/>
      <c r="B454" s="2"/>
      <c r="C454" s="2"/>
      <c r="D454" s="6"/>
      <c r="E454" s="2"/>
      <c r="F454" s="2"/>
      <c r="G454" s="3"/>
      <c r="H454" s="2"/>
    </row>
    <row r="455" spans="1:8" ht="12.75">
      <c r="A455" s="1"/>
      <c r="B455" s="2"/>
      <c r="C455" s="2"/>
      <c r="D455" s="6"/>
      <c r="E455" s="2"/>
      <c r="F455" s="2"/>
      <c r="G455" s="3"/>
      <c r="H455" s="2"/>
    </row>
    <row r="456" spans="1:8" ht="12.75">
      <c r="A456" s="1"/>
      <c r="B456" s="2"/>
      <c r="C456" s="2"/>
      <c r="D456" s="6"/>
      <c r="E456" s="2"/>
      <c r="F456" s="2"/>
      <c r="G456" s="3"/>
      <c r="H456" s="2"/>
    </row>
    <row r="457" spans="1:8" ht="12.75">
      <c r="A457" s="1"/>
      <c r="B457" s="2"/>
      <c r="C457" s="2"/>
      <c r="D457" s="6"/>
      <c r="E457" s="2"/>
      <c r="F457" s="2"/>
      <c r="G457" s="3"/>
      <c r="H457" s="2"/>
    </row>
    <row r="458" spans="1:8" ht="12.75">
      <c r="A458" s="1"/>
      <c r="B458" s="2"/>
      <c r="C458" s="2"/>
      <c r="D458" s="6"/>
      <c r="E458" s="2"/>
      <c r="F458" s="2"/>
      <c r="G458" s="3"/>
      <c r="H458" s="2"/>
    </row>
    <row r="459" spans="1:8" ht="12.75">
      <c r="A459" s="1"/>
      <c r="B459" s="2"/>
      <c r="C459" s="2"/>
      <c r="D459" s="6"/>
      <c r="E459" s="2"/>
      <c r="F459" s="2"/>
      <c r="G459" s="3"/>
      <c r="H459" s="2"/>
    </row>
    <row r="460" spans="1:8" ht="12.75">
      <c r="A460" s="1"/>
      <c r="B460" s="2"/>
      <c r="C460" s="2"/>
      <c r="D460" s="6"/>
      <c r="E460" s="2"/>
      <c r="F460" s="2"/>
      <c r="G460" s="3"/>
      <c r="H460" s="2"/>
    </row>
    <row r="461" spans="1:8" ht="12.75">
      <c r="A461" s="1"/>
      <c r="B461" s="2"/>
      <c r="C461" s="2"/>
      <c r="D461" s="6"/>
      <c r="E461" s="2"/>
      <c r="F461" s="2"/>
      <c r="G461" s="3"/>
      <c r="H461" s="2"/>
    </row>
    <row r="462" spans="1:8" ht="12.75">
      <c r="A462" s="1"/>
      <c r="B462" s="2"/>
      <c r="C462" s="2"/>
      <c r="D462" s="6"/>
      <c r="E462" s="2"/>
      <c r="F462" s="2"/>
      <c r="G462" s="3"/>
      <c r="H462" s="2"/>
    </row>
    <row r="463" spans="1:8" ht="12.75">
      <c r="A463" s="1"/>
      <c r="B463" s="2"/>
      <c r="C463" s="2"/>
      <c r="D463" s="6"/>
      <c r="E463" s="2"/>
      <c r="F463" s="2"/>
      <c r="G463" s="3"/>
      <c r="H463" s="2"/>
    </row>
    <row r="464" spans="1:8" ht="12.75">
      <c r="A464" s="1"/>
      <c r="B464" s="2"/>
      <c r="C464" s="2"/>
      <c r="D464" s="6"/>
      <c r="E464" s="2"/>
      <c r="F464" s="2"/>
      <c r="G464" s="3"/>
      <c r="H464" s="2"/>
    </row>
    <row r="465" spans="1:8" ht="12.75">
      <c r="A465" s="1"/>
      <c r="B465" s="2"/>
      <c r="C465" s="2"/>
      <c r="D465" s="6"/>
      <c r="E465" s="2"/>
      <c r="F465" s="2"/>
      <c r="G465" s="3"/>
      <c r="H465" s="2"/>
    </row>
    <row r="466" spans="1:8" ht="12.75">
      <c r="A466" s="1"/>
      <c r="B466" s="2"/>
      <c r="C466" s="2"/>
      <c r="D466" s="6"/>
      <c r="E466" s="2"/>
      <c r="F466" s="2"/>
      <c r="G466" s="3"/>
      <c r="H466" s="2"/>
    </row>
    <row r="467" spans="1:8" ht="12.75">
      <c r="A467" s="1"/>
      <c r="B467" s="2"/>
      <c r="C467" s="2"/>
      <c r="D467" s="6"/>
      <c r="E467" s="2"/>
      <c r="F467" s="2"/>
      <c r="G467" s="3"/>
      <c r="H467" s="2"/>
    </row>
    <row r="468" spans="1:8" ht="12.75">
      <c r="A468" s="1"/>
      <c r="B468" s="2"/>
      <c r="C468" s="2"/>
      <c r="D468" s="6"/>
      <c r="E468" s="2"/>
      <c r="F468" s="2"/>
      <c r="G468" s="3"/>
      <c r="H468" s="2"/>
    </row>
    <row r="469" spans="1:8" ht="12.75">
      <c r="A469" s="1"/>
      <c r="B469" s="2"/>
      <c r="C469" s="2"/>
      <c r="D469" s="6"/>
      <c r="E469" s="2"/>
      <c r="F469" s="2"/>
      <c r="G469" s="3"/>
      <c r="H469" s="2"/>
    </row>
    <row r="470" spans="1:8" ht="12.75">
      <c r="A470" s="1"/>
      <c r="B470" s="2"/>
      <c r="C470" s="2"/>
      <c r="D470" s="6"/>
      <c r="E470" s="2"/>
      <c r="F470" s="2"/>
      <c r="G470" s="3"/>
      <c r="H470" s="2"/>
    </row>
    <row r="471" spans="1:8" ht="12.75">
      <c r="A471" s="1"/>
      <c r="B471" s="2"/>
      <c r="C471" s="2"/>
      <c r="D471" s="6"/>
      <c r="E471" s="2"/>
      <c r="F471" s="2"/>
      <c r="G471" s="3"/>
      <c r="H471" s="2"/>
    </row>
    <row r="472" spans="1:8" ht="12.75">
      <c r="A472" s="1"/>
      <c r="B472" s="2"/>
      <c r="C472" s="2"/>
      <c r="D472" s="6"/>
      <c r="E472" s="2"/>
      <c r="F472" s="2"/>
      <c r="G472" s="3"/>
      <c r="H472" s="2"/>
    </row>
    <row r="473" spans="1:8" ht="12.75">
      <c r="A473" s="1"/>
      <c r="B473" s="2"/>
      <c r="C473" s="2"/>
      <c r="D473" s="6"/>
      <c r="E473" s="2"/>
      <c r="F473" s="2"/>
      <c r="G473" s="3"/>
      <c r="H473" s="2"/>
    </row>
    <row r="474" spans="1:8" ht="12.75">
      <c r="A474" s="1"/>
      <c r="B474" s="2"/>
      <c r="C474" s="2"/>
      <c r="D474" s="6"/>
      <c r="E474" s="2"/>
      <c r="F474" s="2"/>
      <c r="G474" s="3"/>
      <c r="H474" s="2"/>
    </row>
    <row r="475" spans="1:8" ht="12.75">
      <c r="A475" s="1"/>
      <c r="B475" s="2"/>
      <c r="C475" s="2"/>
      <c r="D475" s="6"/>
      <c r="E475" s="2"/>
      <c r="F475" s="2"/>
      <c r="G475" s="3"/>
      <c r="H475" s="2"/>
    </row>
    <row r="476" spans="1:8" ht="12.75">
      <c r="A476" s="1"/>
      <c r="B476" s="2"/>
      <c r="C476" s="2"/>
      <c r="D476" s="6"/>
      <c r="E476" s="2"/>
      <c r="F476" s="2"/>
      <c r="G476" s="3"/>
      <c r="H476" s="2"/>
    </row>
    <row r="477" spans="1:8" ht="12.75">
      <c r="A477" s="1"/>
      <c r="B477" s="2"/>
      <c r="C477" s="2"/>
      <c r="D477" s="6"/>
      <c r="E477" s="2"/>
      <c r="F477" s="2"/>
      <c r="G477" s="3"/>
      <c r="H477" s="2"/>
    </row>
    <row r="478" spans="1:8" ht="12.75">
      <c r="A478" s="1"/>
      <c r="B478" s="2"/>
      <c r="C478" s="2"/>
      <c r="D478" s="6"/>
      <c r="E478" s="2"/>
      <c r="F478" s="2"/>
      <c r="G478" s="3"/>
      <c r="H478" s="2"/>
    </row>
    <row r="479" spans="1:8" ht="12.75">
      <c r="A479" s="1"/>
      <c r="B479" s="2"/>
      <c r="C479" s="2"/>
      <c r="D479" s="6"/>
      <c r="E479" s="2"/>
      <c r="F479" s="2"/>
      <c r="G479" s="3"/>
      <c r="H479" s="2"/>
    </row>
    <row r="480" spans="1:8" ht="12.75">
      <c r="A480" s="1"/>
      <c r="B480" s="2"/>
      <c r="C480" s="2"/>
      <c r="D480" s="6"/>
      <c r="E480" s="2"/>
      <c r="F480" s="2"/>
      <c r="G480" s="3"/>
      <c r="H480" s="2"/>
    </row>
    <row r="481" spans="1:8" ht="12.75">
      <c r="A481" s="1"/>
      <c r="B481" s="2"/>
      <c r="C481" s="2"/>
      <c r="D481" s="6"/>
      <c r="E481" s="2"/>
      <c r="F481" s="2"/>
      <c r="G481" s="3"/>
      <c r="H481" s="2"/>
    </row>
    <row r="482" spans="1:8" ht="12.75">
      <c r="A482" s="1"/>
      <c r="B482" s="2"/>
      <c r="C482" s="2"/>
      <c r="D482" s="6"/>
      <c r="E482" s="2"/>
      <c r="F482" s="2"/>
      <c r="G482" s="3"/>
      <c r="H482" s="2"/>
    </row>
    <row r="483" spans="1:8" ht="12.75">
      <c r="A483" s="1"/>
      <c r="B483" s="2"/>
      <c r="C483" s="2"/>
      <c r="D483" s="6"/>
      <c r="E483" s="2"/>
      <c r="F483" s="2"/>
      <c r="G483" s="3"/>
      <c r="H483" s="2"/>
    </row>
    <row r="484" spans="1:8" ht="12.75">
      <c r="A484" s="1"/>
      <c r="B484" s="2"/>
      <c r="C484" s="2"/>
      <c r="D484" s="6"/>
      <c r="E484" s="2"/>
      <c r="F484" s="2"/>
      <c r="G484" s="3"/>
      <c r="H484" s="2"/>
    </row>
    <row r="485" spans="1:8" ht="12.75">
      <c r="A485" s="1"/>
      <c r="B485" s="2"/>
      <c r="C485" s="2"/>
      <c r="D485" s="6"/>
      <c r="E485" s="2"/>
      <c r="F485" s="2"/>
      <c r="G485" s="3"/>
      <c r="H485" s="2"/>
    </row>
    <row r="486" spans="1:8" ht="12.75">
      <c r="A486" s="1"/>
      <c r="B486" s="2"/>
      <c r="C486" s="2"/>
      <c r="D486" s="6"/>
      <c r="E486" s="2"/>
      <c r="F486" s="2"/>
      <c r="G486" s="3"/>
      <c r="H486" s="2"/>
    </row>
    <row r="487" spans="1:8" ht="12.75">
      <c r="A487" s="1"/>
      <c r="B487" s="2"/>
      <c r="C487" s="2"/>
      <c r="D487" s="6"/>
      <c r="E487" s="2"/>
      <c r="F487" s="2"/>
      <c r="G487" s="3"/>
      <c r="H487" s="2"/>
    </row>
    <row r="488" spans="1:8" ht="12.75">
      <c r="A488" s="1"/>
      <c r="B488" s="2"/>
      <c r="C488" s="2"/>
      <c r="D488" s="6"/>
      <c r="E488" s="2"/>
      <c r="F488" s="2"/>
      <c r="G488" s="3"/>
      <c r="H488" s="2"/>
    </row>
    <row r="489" spans="1:8" ht="12.75">
      <c r="A489" s="1"/>
      <c r="B489" s="2"/>
      <c r="C489" s="2"/>
      <c r="D489" s="6"/>
      <c r="E489" s="2"/>
      <c r="F489" s="2"/>
      <c r="G489" s="3"/>
      <c r="H489" s="2"/>
    </row>
    <row r="490" spans="1:8" ht="12.75">
      <c r="A490" s="1"/>
      <c r="B490" s="2"/>
      <c r="C490" s="2"/>
      <c r="D490" s="6"/>
      <c r="E490" s="2"/>
      <c r="F490" s="2"/>
      <c r="G490" s="3"/>
      <c r="H490" s="2"/>
    </row>
    <row r="491" spans="1:8" ht="12.75">
      <c r="A491" s="1"/>
      <c r="B491" s="2"/>
      <c r="C491" s="2"/>
      <c r="D491" s="6"/>
      <c r="E491" s="2"/>
      <c r="F491" s="2"/>
      <c r="G491" s="3"/>
      <c r="H491" s="2"/>
    </row>
    <row r="492" spans="1:8" ht="12.75">
      <c r="A492" s="1"/>
      <c r="B492" s="2"/>
      <c r="C492" s="2"/>
      <c r="D492" s="6"/>
      <c r="E492" s="2"/>
      <c r="F492" s="2"/>
      <c r="G492" s="3"/>
      <c r="H492" s="2"/>
    </row>
    <row r="493" spans="1:8" ht="12.75">
      <c r="A493" s="1"/>
      <c r="B493" s="2"/>
      <c r="C493" s="2"/>
      <c r="D493" s="6"/>
      <c r="E493" s="2"/>
      <c r="F493" s="2"/>
      <c r="G493" s="3"/>
      <c r="H493" s="2"/>
    </row>
    <row r="494" spans="1:8" ht="12.75">
      <c r="A494" s="1"/>
      <c r="B494" s="2"/>
      <c r="C494" s="2"/>
      <c r="D494" s="6"/>
      <c r="E494" s="2"/>
      <c r="F494" s="2"/>
      <c r="G494" s="3"/>
      <c r="H494" s="2"/>
    </row>
    <row r="495" spans="1:8" ht="12.75">
      <c r="A495" s="1"/>
      <c r="B495" s="2"/>
      <c r="C495" s="2"/>
      <c r="D495" s="6"/>
      <c r="E495" s="2"/>
      <c r="F495" s="2"/>
      <c r="G495" s="3"/>
      <c r="H495" s="2"/>
    </row>
    <row r="496" spans="1:8" ht="12.75">
      <c r="A496" s="1"/>
      <c r="B496" s="2"/>
      <c r="C496" s="2"/>
      <c r="D496" s="6"/>
      <c r="E496" s="2"/>
      <c r="F496" s="2"/>
      <c r="G496" s="3"/>
      <c r="H496" s="2"/>
    </row>
    <row r="497" spans="1:8" ht="12.75">
      <c r="A497" s="1"/>
      <c r="B497" s="2"/>
      <c r="C497" s="2"/>
      <c r="D497" s="6"/>
      <c r="E497" s="2"/>
      <c r="F497" s="2"/>
      <c r="G497" s="3"/>
      <c r="H497" s="2"/>
    </row>
    <row r="498" spans="1:8" ht="12.75">
      <c r="A498" s="1"/>
      <c r="B498" s="2"/>
      <c r="C498" s="2"/>
      <c r="D498" s="6"/>
      <c r="E498" s="2"/>
      <c r="F498" s="2"/>
      <c r="G498" s="3"/>
      <c r="H498" s="2"/>
    </row>
    <row r="499" spans="1:8" ht="12.75">
      <c r="A499" s="1"/>
      <c r="B499" s="2"/>
      <c r="C499" s="2"/>
      <c r="D499" s="6"/>
      <c r="E499" s="2"/>
      <c r="F499" s="2"/>
      <c r="G499" s="3"/>
      <c r="H499" s="2"/>
    </row>
    <row r="500" spans="1:8" ht="12.75">
      <c r="A500" s="1"/>
      <c r="B500" s="2"/>
      <c r="C500" s="2"/>
      <c r="D500" s="6"/>
      <c r="E500" s="2"/>
      <c r="F500" s="2"/>
      <c r="G500" s="3"/>
      <c r="H500" s="2"/>
    </row>
    <row r="501" spans="1:8" ht="12.75">
      <c r="A501" s="1"/>
      <c r="B501" s="2"/>
      <c r="C501" s="2"/>
      <c r="D501" s="6"/>
      <c r="E501" s="2"/>
      <c r="F501" s="2"/>
      <c r="G501" s="3"/>
      <c r="H501" s="2"/>
    </row>
    <row r="502" spans="1:8" ht="12.75">
      <c r="A502" s="1"/>
      <c r="B502" s="2"/>
      <c r="C502" s="2"/>
      <c r="D502" s="6"/>
      <c r="E502" s="2"/>
      <c r="F502" s="2"/>
      <c r="G502" s="3"/>
      <c r="H502" s="2"/>
    </row>
    <row r="503" spans="1:8" ht="12.75">
      <c r="A503" s="1"/>
      <c r="B503" s="2"/>
      <c r="C503" s="2"/>
      <c r="D503" s="6"/>
      <c r="E503" s="2"/>
      <c r="F503" s="2"/>
      <c r="G503" s="3"/>
      <c r="H503" s="2"/>
    </row>
    <row r="504" spans="1:8" ht="12.75">
      <c r="A504" s="1"/>
      <c r="B504" s="2"/>
      <c r="C504" s="2"/>
      <c r="D504" s="6"/>
      <c r="E504" s="2"/>
      <c r="F504" s="2"/>
      <c r="G504" s="3"/>
      <c r="H504" s="2"/>
    </row>
    <row r="505" spans="1:8" ht="12.75">
      <c r="A505" s="1"/>
      <c r="B505" s="2"/>
      <c r="C505" s="2"/>
      <c r="D505" s="6"/>
      <c r="E505" s="2"/>
      <c r="F505" s="2"/>
      <c r="G505" s="3"/>
      <c r="H505" s="2"/>
    </row>
    <row r="506" spans="1:8" ht="12.75">
      <c r="A506" s="1"/>
      <c r="B506" s="2"/>
      <c r="C506" s="2"/>
      <c r="D506" s="6"/>
      <c r="E506" s="2"/>
      <c r="F506" s="2"/>
      <c r="G506" s="3"/>
      <c r="H506" s="2"/>
    </row>
    <row r="507" spans="1:8" ht="12.75">
      <c r="A507" s="1"/>
      <c r="B507" s="2"/>
      <c r="C507" s="2"/>
      <c r="D507" s="6"/>
      <c r="E507" s="2"/>
      <c r="F507" s="2"/>
      <c r="G507" s="3"/>
      <c r="H507" s="2"/>
    </row>
    <row r="508" spans="1:8" ht="12.75">
      <c r="A508" s="1"/>
      <c r="B508" s="2"/>
      <c r="C508" s="2"/>
      <c r="D508" s="6"/>
      <c r="E508" s="2"/>
      <c r="F508" s="2"/>
      <c r="G508" s="3"/>
      <c r="H508" s="2"/>
    </row>
    <row r="509" spans="1:8" ht="12.75">
      <c r="A509" s="1"/>
      <c r="B509" s="2"/>
      <c r="C509" s="2"/>
      <c r="D509" s="6"/>
      <c r="E509" s="2"/>
      <c r="F509" s="2"/>
      <c r="G509" s="3"/>
      <c r="H509" s="2"/>
    </row>
    <row r="510" spans="1:8" ht="12.75">
      <c r="A510" s="1"/>
      <c r="B510" s="2"/>
      <c r="C510" s="2"/>
      <c r="D510" s="6"/>
      <c r="E510" s="2"/>
      <c r="F510" s="2"/>
      <c r="G510" s="3"/>
      <c r="H510" s="2"/>
    </row>
    <row r="511" spans="1:8" ht="12.75">
      <c r="A511" s="1"/>
      <c r="B511" s="2"/>
      <c r="C511" s="2"/>
      <c r="D511" s="6"/>
      <c r="E511" s="2"/>
      <c r="F511" s="2"/>
      <c r="G511" s="3"/>
      <c r="H511" s="2"/>
    </row>
    <row r="512" spans="1:8" ht="12.75">
      <c r="A512" s="1"/>
      <c r="B512" s="2"/>
      <c r="C512" s="2"/>
      <c r="D512" s="6"/>
      <c r="E512" s="2"/>
      <c r="F512" s="2"/>
      <c r="G512" s="3"/>
      <c r="H512" s="2"/>
    </row>
    <row r="513" spans="1:8" ht="12.75">
      <c r="A513" s="1"/>
      <c r="B513" s="2"/>
      <c r="C513" s="2"/>
      <c r="D513" s="6"/>
      <c r="E513" s="2"/>
      <c r="F513" s="2"/>
      <c r="G513" s="3"/>
      <c r="H513" s="2"/>
    </row>
    <row r="514" spans="1:8" ht="12.75">
      <c r="A514" s="1"/>
      <c r="B514" s="2"/>
      <c r="C514" s="2"/>
      <c r="D514" s="6"/>
      <c r="E514" s="2"/>
      <c r="F514" s="2"/>
      <c r="G514" s="3"/>
      <c r="H514" s="2"/>
    </row>
    <row r="515" spans="1:8" ht="12.75">
      <c r="A515" s="1"/>
      <c r="B515" s="2"/>
      <c r="C515" s="2"/>
      <c r="D515" s="6"/>
      <c r="E515" s="2"/>
      <c r="F515" s="2"/>
      <c r="G515" s="3"/>
      <c r="H515" s="2"/>
    </row>
    <row r="516" spans="1:8" ht="12.75">
      <c r="A516" s="1"/>
      <c r="B516" s="2"/>
      <c r="C516" s="2"/>
      <c r="D516" s="6"/>
      <c r="E516" s="2"/>
      <c r="F516" s="2"/>
      <c r="G516" s="3"/>
      <c r="H516" s="2"/>
    </row>
    <row r="517" spans="1:8" ht="12.75">
      <c r="A517" s="1"/>
      <c r="B517" s="2"/>
      <c r="C517" s="2"/>
      <c r="D517" s="6"/>
      <c r="E517" s="2"/>
      <c r="F517" s="2"/>
      <c r="G517" s="3"/>
      <c r="H517" s="2"/>
    </row>
    <row r="518" spans="1:8" ht="12.75">
      <c r="A518" s="1"/>
      <c r="B518" s="2"/>
      <c r="C518" s="2"/>
      <c r="D518" s="6"/>
      <c r="E518" s="2"/>
      <c r="F518" s="2"/>
      <c r="G518" s="3"/>
      <c r="H518" s="2"/>
    </row>
    <row r="519" spans="1:8" ht="12.75">
      <c r="A519" s="1"/>
      <c r="B519" s="2"/>
      <c r="C519" s="2"/>
      <c r="D519" s="6"/>
      <c r="E519" s="2"/>
      <c r="F519" s="2"/>
      <c r="G519" s="3"/>
      <c r="H519" s="2"/>
    </row>
    <row r="520" spans="1:8" ht="12.75">
      <c r="A520" s="1"/>
      <c r="B520" s="2"/>
      <c r="C520" s="2"/>
      <c r="D520" s="6"/>
      <c r="E520" s="2"/>
      <c r="F520" s="2"/>
      <c r="G520" s="3"/>
      <c r="H520" s="2"/>
    </row>
    <row r="521" spans="1:8" ht="12.75">
      <c r="A521" s="1"/>
      <c r="B521" s="2"/>
      <c r="C521" s="2"/>
      <c r="D521" s="6"/>
      <c r="E521" s="2"/>
      <c r="F521" s="2"/>
      <c r="G521" s="3"/>
      <c r="H521" s="2"/>
    </row>
    <row r="522" spans="1:8" ht="12.75">
      <c r="A522" s="1"/>
      <c r="B522" s="2"/>
      <c r="C522" s="2"/>
      <c r="D522" s="6"/>
      <c r="E522" s="2"/>
      <c r="F522" s="2"/>
      <c r="G522" s="3"/>
      <c r="H522" s="2"/>
    </row>
    <row r="523" spans="1:8" ht="12.75">
      <c r="A523" s="1"/>
      <c r="B523" s="2"/>
      <c r="C523" s="2"/>
      <c r="D523" s="6"/>
      <c r="E523" s="2"/>
      <c r="F523" s="2"/>
      <c r="G523" s="3"/>
      <c r="H523" s="2"/>
    </row>
    <row r="524" spans="1:8" ht="12.75">
      <c r="A524" s="1"/>
      <c r="B524" s="2"/>
      <c r="C524" s="2"/>
      <c r="D524" s="6"/>
      <c r="E524" s="2"/>
      <c r="F524" s="2"/>
      <c r="G524" s="3"/>
      <c r="H524" s="2"/>
    </row>
    <row r="525" spans="1:8" ht="12.75">
      <c r="A525" s="1"/>
      <c r="B525" s="2"/>
      <c r="C525" s="2"/>
      <c r="D525" s="6"/>
      <c r="E525" s="2"/>
      <c r="F525" s="2"/>
      <c r="G525" s="3"/>
      <c r="H525" s="2"/>
    </row>
    <row r="526" spans="1:8" ht="12.75">
      <c r="A526" s="1"/>
      <c r="B526" s="2"/>
      <c r="C526" s="2"/>
      <c r="D526" s="6"/>
      <c r="E526" s="2"/>
      <c r="F526" s="2"/>
      <c r="G526" s="3"/>
      <c r="H526" s="2"/>
    </row>
    <row r="527" spans="1:8" ht="12.75">
      <c r="A527" s="1"/>
      <c r="B527" s="2"/>
      <c r="C527" s="2"/>
      <c r="D527" s="6"/>
      <c r="E527" s="2"/>
      <c r="F527" s="2"/>
      <c r="G527" s="3"/>
      <c r="H527" s="2"/>
    </row>
    <row r="528" spans="1:8" ht="12.75">
      <c r="A528" s="1"/>
      <c r="B528" s="2"/>
      <c r="C528" s="2"/>
      <c r="D528" s="6"/>
      <c r="E528" s="2"/>
      <c r="F528" s="2"/>
      <c r="G528" s="3"/>
      <c r="H528" s="2"/>
    </row>
    <row r="529" spans="1:8" ht="12.75">
      <c r="A529" s="1"/>
      <c r="B529" s="2"/>
      <c r="C529" s="2"/>
      <c r="D529" s="6"/>
      <c r="E529" s="2"/>
      <c r="F529" s="2"/>
      <c r="G529" s="3"/>
      <c r="H529" s="2"/>
    </row>
    <row r="530" spans="1:8" ht="12.75">
      <c r="A530" s="1"/>
      <c r="B530" s="2"/>
      <c r="C530" s="2"/>
      <c r="D530" s="6"/>
      <c r="E530" s="2"/>
      <c r="F530" s="2"/>
      <c r="G530" s="3"/>
      <c r="H530" s="2"/>
    </row>
    <row r="531" spans="1:8" ht="12.75">
      <c r="A531" s="1"/>
      <c r="B531" s="2"/>
      <c r="C531" s="2"/>
      <c r="D531" s="6"/>
      <c r="E531" s="2"/>
      <c r="F531" s="2"/>
      <c r="G531" s="3"/>
      <c r="H531" s="2"/>
    </row>
    <row r="532" spans="1:8" ht="12.75">
      <c r="A532" s="1"/>
      <c r="B532" s="2"/>
      <c r="C532" s="2"/>
      <c r="D532" s="6"/>
      <c r="E532" s="2"/>
      <c r="F532" s="2"/>
      <c r="G532" s="3"/>
      <c r="H532" s="2"/>
    </row>
    <row r="533" spans="1:8" ht="12.75">
      <c r="A533" s="1"/>
      <c r="B533" s="2"/>
      <c r="C533" s="2"/>
      <c r="D533" s="6"/>
      <c r="E533" s="2"/>
      <c r="F533" s="2"/>
      <c r="G533" s="3"/>
      <c r="H533" s="2"/>
    </row>
    <row r="534" spans="1:8" ht="12.75">
      <c r="A534" s="1"/>
      <c r="B534" s="2"/>
      <c r="C534" s="2"/>
      <c r="D534" s="6"/>
      <c r="E534" s="2"/>
      <c r="F534" s="2"/>
      <c r="G534" s="3"/>
      <c r="H534" s="2"/>
    </row>
    <row r="535" spans="1:8" ht="12.75">
      <c r="A535" s="1"/>
      <c r="B535" s="2"/>
      <c r="C535" s="2"/>
      <c r="D535" s="6"/>
      <c r="E535" s="2"/>
      <c r="F535" s="2"/>
      <c r="G535" s="3"/>
      <c r="H535" s="2"/>
    </row>
    <row r="536" spans="1:8" ht="12.75">
      <c r="A536" s="1"/>
      <c r="B536" s="2"/>
      <c r="C536" s="2"/>
      <c r="D536" s="6"/>
      <c r="E536" s="2"/>
      <c r="F536" s="2"/>
      <c r="G536" s="3"/>
      <c r="H536" s="2"/>
    </row>
    <row r="537" spans="1:8" ht="12.75">
      <c r="A537" s="1"/>
      <c r="B537" s="2"/>
      <c r="C537" s="2"/>
      <c r="D537" s="6"/>
      <c r="E537" s="2"/>
      <c r="F537" s="2"/>
      <c r="G537" s="3"/>
      <c r="H537" s="2"/>
    </row>
    <row r="538" spans="1:8" ht="12.75">
      <c r="A538" s="1"/>
      <c r="B538" s="2"/>
      <c r="C538" s="2"/>
      <c r="D538" s="6"/>
      <c r="E538" s="2"/>
      <c r="F538" s="2"/>
      <c r="G538" s="3"/>
      <c r="H538" s="2"/>
    </row>
    <row r="539" spans="1:8" ht="12.75">
      <c r="A539" s="1"/>
      <c r="B539" s="2"/>
      <c r="C539" s="2"/>
      <c r="D539" s="6"/>
      <c r="E539" s="2"/>
      <c r="F539" s="2"/>
      <c r="G539" s="3"/>
      <c r="H539" s="2"/>
    </row>
    <row r="540" spans="1:8" ht="12.75">
      <c r="A540" s="1"/>
      <c r="B540" s="2"/>
      <c r="C540" s="2"/>
      <c r="D540" s="6"/>
      <c r="E540" s="2"/>
      <c r="F540" s="2"/>
      <c r="G540" s="3"/>
      <c r="H540" s="2"/>
    </row>
    <row r="541" spans="1:8" ht="12.75">
      <c r="A541" s="1"/>
      <c r="B541" s="2"/>
      <c r="C541" s="2"/>
      <c r="D541" s="6"/>
      <c r="E541" s="2"/>
      <c r="F541" s="2"/>
      <c r="G541" s="3"/>
      <c r="H541" s="2"/>
    </row>
    <row r="542" spans="1:8" ht="12.75">
      <c r="A542" s="1"/>
      <c r="B542" s="2"/>
      <c r="C542" s="2"/>
      <c r="D542" s="6"/>
      <c r="E542" s="2"/>
      <c r="F542" s="2"/>
      <c r="G542" s="3"/>
      <c r="H542" s="2"/>
    </row>
    <row r="543" spans="1:8" ht="12.75">
      <c r="A543" s="1"/>
      <c r="B543" s="2"/>
      <c r="C543" s="2"/>
      <c r="D543" s="6"/>
      <c r="E543" s="2"/>
      <c r="F543" s="2"/>
      <c r="G543" s="3"/>
      <c r="H543" s="2"/>
    </row>
    <row r="544" spans="1:8" ht="12.75">
      <c r="A544" s="1"/>
      <c r="B544" s="2"/>
      <c r="C544" s="2"/>
      <c r="D544" s="6"/>
      <c r="E544" s="2"/>
      <c r="F544" s="2"/>
      <c r="G544" s="3"/>
      <c r="H544" s="2"/>
    </row>
    <row r="545" spans="1:8" ht="12.75">
      <c r="A545" s="1"/>
      <c r="B545" s="2"/>
      <c r="C545" s="2"/>
      <c r="D545" s="6"/>
      <c r="E545" s="2"/>
      <c r="F545" s="2"/>
      <c r="G545" s="3"/>
      <c r="H545" s="2"/>
    </row>
    <row r="546" spans="1:8" ht="12.75">
      <c r="A546" s="1"/>
      <c r="B546" s="2"/>
      <c r="C546" s="2"/>
      <c r="D546" s="6"/>
      <c r="E546" s="2"/>
      <c r="F546" s="2"/>
      <c r="G546" s="3"/>
      <c r="H546" s="2"/>
    </row>
    <row r="547" spans="1:8" ht="12.75">
      <c r="A547" s="1"/>
      <c r="B547" s="2"/>
      <c r="C547" s="2"/>
      <c r="D547" s="6"/>
      <c r="E547" s="2"/>
      <c r="F547" s="2"/>
      <c r="G547" s="3"/>
      <c r="H547" s="2"/>
    </row>
    <row r="548" spans="1:8" ht="12.75">
      <c r="A548" s="1"/>
      <c r="B548" s="2"/>
      <c r="C548" s="2"/>
      <c r="D548" s="6"/>
      <c r="E548" s="2"/>
      <c r="F548" s="2"/>
      <c r="G548" s="3"/>
      <c r="H548" s="2"/>
    </row>
    <row r="549" spans="1:8" ht="12.75">
      <c r="A549" s="1"/>
      <c r="B549" s="2"/>
      <c r="C549" s="2"/>
      <c r="D549" s="6"/>
      <c r="E549" s="2"/>
      <c r="F549" s="2"/>
      <c r="G549" s="3"/>
      <c r="H549" s="2"/>
    </row>
    <row r="550" spans="1:8" ht="12.75">
      <c r="A550" s="1"/>
      <c r="B550" s="2"/>
      <c r="C550" s="2"/>
      <c r="D550" s="6"/>
      <c r="E550" s="2"/>
      <c r="F550" s="2"/>
      <c r="G550" s="3"/>
      <c r="H550" s="2"/>
    </row>
    <row r="551" spans="1:8" ht="12.75">
      <c r="A551" s="1"/>
      <c r="B551" s="2"/>
      <c r="C551" s="2"/>
      <c r="D551" s="6"/>
      <c r="E551" s="2"/>
      <c r="F551" s="2"/>
      <c r="G551" s="3"/>
      <c r="H551" s="2"/>
    </row>
    <row r="552" spans="1:8" ht="12.75">
      <c r="A552" s="1"/>
      <c r="B552" s="2"/>
      <c r="C552" s="2"/>
      <c r="D552" s="6"/>
      <c r="E552" s="2"/>
      <c r="F552" s="2"/>
      <c r="G552" s="3"/>
      <c r="H552" s="2"/>
    </row>
    <row r="553" spans="1:8" ht="12.75">
      <c r="A553" s="1"/>
      <c r="B553" s="2"/>
      <c r="C553" s="2"/>
      <c r="D553" s="6"/>
      <c r="E553" s="2"/>
      <c r="F553" s="2"/>
      <c r="G553" s="3"/>
      <c r="H553" s="2"/>
    </row>
    <row r="554" spans="1:8" ht="12.75">
      <c r="A554" s="1"/>
      <c r="B554" s="2"/>
      <c r="C554" s="2"/>
      <c r="D554" s="6"/>
      <c r="E554" s="2"/>
      <c r="F554" s="2"/>
      <c r="G554" s="3"/>
      <c r="H554" s="2"/>
    </row>
    <row r="555" spans="1:8" ht="12.75">
      <c r="A555" s="1"/>
      <c r="B555" s="2"/>
      <c r="C555" s="2"/>
      <c r="D555" s="6"/>
      <c r="E555" s="2"/>
      <c r="F555" s="2"/>
      <c r="G555" s="3"/>
      <c r="H555" s="2"/>
    </row>
    <row r="556" spans="1:8" ht="12.75">
      <c r="A556" s="1"/>
      <c r="B556" s="2"/>
      <c r="C556" s="2"/>
      <c r="D556" s="6"/>
      <c r="E556" s="2"/>
      <c r="F556" s="2"/>
      <c r="G556" s="3"/>
      <c r="H556" s="2"/>
    </row>
    <row r="557" spans="1:8" ht="12.75">
      <c r="A557" s="1"/>
      <c r="B557" s="2"/>
      <c r="C557" s="2"/>
      <c r="D557" s="6"/>
      <c r="E557" s="2"/>
      <c r="F557" s="2"/>
      <c r="G557" s="3"/>
      <c r="H557" s="2"/>
    </row>
    <row r="558" spans="1:8" ht="12.75">
      <c r="A558" s="1"/>
      <c r="B558" s="2"/>
      <c r="C558" s="2"/>
      <c r="D558" s="6"/>
      <c r="E558" s="2"/>
      <c r="F558" s="2"/>
      <c r="G558" s="3"/>
      <c r="H558" s="2"/>
    </row>
    <row r="559" spans="1:8" ht="12.75">
      <c r="A559" s="1"/>
      <c r="B559" s="2"/>
      <c r="C559" s="2"/>
      <c r="D559" s="6"/>
      <c r="E559" s="2"/>
      <c r="F559" s="2"/>
      <c r="G559" s="3"/>
      <c r="H559" s="2"/>
    </row>
    <row r="560" spans="1:8" ht="12.75">
      <c r="A560" s="1"/>
      <c r="B560" s="2"/>
      <c r="C560" s="2"/>
      <c r="D560" s="6"/>
      <c r="E560" s="2"/>
      <c r="F560" s="2"/>
      <c r="G560" s="3"/>
      <c r="H560" s="2"/>
    </row>
    <row r="561" spans="1:8" ht="12.75">
      <c r="A561" s="1"/>
      <c r="B561" s="2"/>
      <c r="C561" s="2"/>
      <c r="D561" s="6"/>
      <c r="E561" s="2"/>
      <c r="F561" s="2"/>
      <c r="G561" s="3"/>
      <c r="H561" s="2"/>
    </row>
    <row r="562" spans="1:8" ht="12.75">
      <c r="A562" s="1"/>
      <c r="B562" s="2"/>
      <c r="C562" s="2"/>
      <c r="D562" s="6"/>
      <c r="E562" s="2"/>
      <c r="F562" s="2"/>
      <c r="G562" s="3"/>
      <c r="H562" s="2"/>
    </row>
    <row r="563" spans="1:8" ht="12.75">
      <c r="A563" s="1"/>
      <c r="B563" s="2"/>
      <c r="C563" s="2"/>
      <c r="D563" s="6"/>
      <c r="E563" s="2"/>
      <c r="F563" s="2"/>
      <c r="G563" s="3"/>
      <c r="H563" s="2"/>
    </row>
    <row r="564" spans="1:8" ht="12.75">
      <c r="A564" s="1"/>
      <c r="B564" s="2"/>
      <c r="C564" s="2"/>
      <c r="D564" s="6"/>
      <c r="E564" s="2"/>
      <c r="F564" s="2"/>
      <c r="G564" s="3"/>
      <c r="H564" s="2"/>
    </row>
    <row r="565" spans="1:8" ht="12.75">
      <c r="A565" s="1"/>
      <c r="B565" s="2"/>
      <c r="C565" s="2"/>
      <c r="D565" s="6"/>
      <c r="E565" s="2"/>
      <c r="F565" s="2"/>
      <c r="G565" s="3"/>
      <c r="H565" s="2"/>
    </row>
    <row r="566" spans="1:8" ht="12.75">
      <c r="A566" s="1"/>
      <c r="B566" s="2"/>
      <c r="C566" s="2"/>
      <c r="D566" s="6"/>
      <c r="E566" s="2"/>
      <c r="F566" s="2"/>
      <c r="G566" s="3"/>
      <c r="H566" s="2"/>
    </row>
    <row r="567" spans="1:8" ht="12.75">
      <c r="A567" s="1"/>
      <c r="B567" s="2"/>
      <c r="C567" s="2"/>
      <c r="D567" s="6"/>
      <c r="E567" s="2"/>
      <c r="F567" s="2"/>
      <c r="G567" s="3"/>
      <c r="H567" s="2"/>
    </row>
    <row r="568" spans="1:8" ht="12.75">
      <c r="A568" s="1"/>
      <c r="B568" s="2"/>
      <c r="C568" s="2"/>
      <c r="D568" s="6"/>
      <c r="E568" s="2"/>
      <c r="F568" s="2"/>
      <c r="G568" s="3"/>
      <c r="H568" s="2"/>
    </row>
    <row r="569" spans="1:8" ht="12.75">
      <c r="A569" s="1"/>
      <c r="B569" s="2"/>
      <c r="C569" s="2"/>
      <c r="D569" s="6"/>
      <c r="E569" s="2"/>
      <c r="F569" s="2"/>
      <c r="G569" s="3"/>
      <c r="H569" s="2"/>
    </row>
    <row r="570" spans="1:8" ht="12.75">
      <c r="A570" s="1"/>
      <c r="B570" s="2"/>
      <c r="C570" s="2"/>
      <c r="D570" s="6"/>
      <c r="E570" s="2"/>
      <c r="F570" s="2"/>
      <c r="G570" s="3"/>
      <c r="H570" s="2"/>
    </row>
    <row r="571" spans="1:8" ht="12.75">
      <c r="A571" s="1"/>
      <c r="B571" s="2"/>
      <c r="C571" s="2"/>
      <c r="D571" s="6"/>
      <c r="E571" s="2"/>
      <c r="F571" s="2"/>
      <c r="G571" s="3"/>
      <c r="H571" s="2"/>
    </row>
    <row r="572" spans="1:8" ht="12.75">
      <c r="A572" s="1"/>
      <c r="B572" s="2"/>
      <c r="C572" s="2"/>
      <c r="D572" s="6"/>
      <c r="E572" s="2"/>
      <c r="F572" s="2"/>
      <c r="G572" s="3"/>
      <c r="H572" s="2"/>
    </row>
    <row r="573" spans="1:8" ht="12.75">
      <c r="A573" s="1"/>
      <c r="B573" s="2"/>
      <c r="C573" s="2"/>
      <c r="D573" s="6"/>
      <c r="E573" s="2"/>
      <c r="F573" s="2"/>
      <c r="G573" s="3"/>
      <c r="H573" s="2"/>
    </row>
    <row r="574" spans="1:8" ht="12.75">
      <c r="A574" s="1"/>
      <c r="B574" s="2"/>
      <c r="C574" s="2"/>
      <c r="D574" s="6"/>
      <c r="E574" s="2"/>
      <c r="F574" s="2"/>
      <c r="G574" s="3"/>
      <c r="H574" s="2"/>
    </row>
    <row r="575" spans="1:8" ht="12.75">
      <c r="A575" s="1"/>
      <c r="B575" s="2"/>
      <c r="C575" s="2"/>
      <c r="D575" s="6"/>
      <c r="E575" s="2"/>
      <c r="F575" s="2"/>
      <c r="G575" s="3"/>
      <c r="H575" s="2"/>
    </row>
    <row r="576" spans="1:8" ht="12.75">
      <c r="A576" s="1"/>
      <c r="B576" s="2"/>
      <c r="C576" s="2"/>
      <c r="D576" s="6"/>
      <c r="E576" s="2"/>
      <c r="F576" s="2"/>
      <c r="G576" s="3"/>
      <c r="H576" s="2"/>
    </row>
    <row r="577" spans="1:8" ht="12.75">
      <c r="A577" s="1"/>
      <c r="B577" s="2"/>
      <c r="C577" s="2"/>
      <c r="D577" s="6"/>
      <c r="E577" s="2"/>
      <c r="F577" s="2"/>
      <c r="G577" s="3"/>
      <c r="H577" s="2"/>
    </row>
    <row r="578" spans="1:8" ht="12.75">
      <c r="A578" s="1"/>
      <c r="B578" s="2"/>
      <c r="C578" s="2"/>
      <c r="D578" s="6"/>
      <c r="E578" s="2"/>
      <c r="F578" s="2"/>
      <c r="G578" s="3"/>
      <c r="H578" s="2"/>
    </row>
    <row r="579" spans="1:8" ht="12.75">
      <c r="A579" s="1"/>
      <c r="B579" s="2"/>
      <c r="C579" s="2"/>
      <c r="D579" s="6"/>
      <c r="E579" s="2"/>
      <c r="F579" s="2"/>
      <c r="G579" s="3"/>
      <c r="H579" s="2"/>
    </row>
    <row r="580" spans="1:8" ht="12.75">
      <c r="A580" s="1"/>
      <c r="B580" s="2"/>
      <c r="C580" s="2"/>
      <c r="D580" s="6"/>
      <c r="E580" s="2"/>
      <c r="F580" s="2"/>
      <c r="G580" s="3"/>
      <c r="H580" s="2"/>
    </row>
    <row r="581" spans="1:8" ht="12.75">
      <c r="A581" s="1"/>
      <c r="B581" s="2"/>
      <c r="C581" s="2"/>
      <c r="D581" s="6"/>
      <c r="E581" s="2"/>
      <c r="F581" s="2"/>
      <c r="G581" s="3"/>
      <c r="H581" s="2"/>
    </row>
    <row r="582" spans="1:8" ht="12.75">
      <c r="A582" s="1"/>
      <c r="B582" s="2"/>
      <c r="C582" s="2"/>
      <c r="D582" s="6"/>
      <c r="E582" s="2"/>
      <c r="F582" s="2"/>
      <c r="G582" s="3"/>
      <c r="H582" s="2"/>
    </row>
    <row r="583" spans="1:8" ht="12.75">
      <c r="A583" s="1"/>
      <c r="B583" s="2"/>
      <c r="C583" s="2"/>
      <c r="D583" s="6"/>
      <c r="E583" s="2"/>
      <c r="F583" s="2"/>
      <c r="G583" s="3"/>
      <c r="H583" s="2"/>
    </row>
    <row r="584" spans="1:8" ht="12.75">
      <c r="A584" s="1"/>
      <c r="B584" s="2"/>
      <c r="C584" s="2"/>
      <c r="D584" s="6"/>
      <c r="E584" s="2"/>
      <c r="F584" s="2"/>
      <c r="G584" s="3"/>
      <c r="H584" s="2"/>
    </row>
    <row r="585" spans="1:8" ht="12.75">
      <c r="A585" s="1"/>
      <c r="B585" s="2"/>
      <c r="C585" s="2"/>
      <c r="D585" s="6"/>
      <c r="E585" s="2"/>
      <c r="F585" s="2"/>
      <c r="G585" s="3"/>
      <c r="H585" s="2"/>
    </row>
    <row r="586" spans="1:8" ht="12.75">
      <c r="A586" s="1"/>
      <c r="B586" s="2"/>
      <c r="C586" s="2"/>
      <c r="D586" s="6"/>
      <c r="E586" s="2"/>
      <c r="F586" s="2"/>
      <c r="G586" s="3"/>
      <c r="H586" s="2"/>
    </row>
    <row r="587" spans="1:8" ht="12.75">
      <c r="A587" s="1"/>
      <c r="B587" s="2"/>
      <c r="C587" s="2"/>
      <c r="D587" s="6"/>
      <c r="E587" s="2"/>
      <c r="F587" s="2"/>
      <c r="G587" s="3"/>
      <c r="H587" s="2"/>
    </row>
    <row r="588" spans="1:8" ht="12.75">
      <c r="A588" s="1"/>
      <c r="B588" s="2"/>
      <c r="C588" s="2"/>
      <c r="D588" s="6"/>
      <c r="E588" s="2"/>
      <c r="F588" s="2"/>
      <c r="G588" s="3"/>
      <c r="H588" s="2"/>
    </row>
    <row r="589" spans="1:8" ht="12.75">
      <c r="A589" s="1"/>
      <c r="B589" s="2"/>
      <c r="C589" s="2"/>
      <c r="D589" s="6"/>
      <c r="E589" s="2"/>
      <c r="F589" s="2"/>
      <c r="G589" s="3"/>
      <c r="H589" s="2"/>
    </row>
    <row r="590" spans="1:8" ht="12.75">
      <c r="A590" s="1"/>
      <c r="B590" s="2"/>
      <c r="C590" s="2"/>
      <c r="D590" s="6"/>
      <c r="E590" s="2"/>
      <c r="F590" s="2"/>
      <c r="G590" s="3"/>
      <c r="H590" s="2"/>
    </row>
    <row r="591" spans="1:8" ht="12.75">
      <c r="A591" s="1"/>
      <c r="B591" s="2"/>
      <c r="C591" s="2"/>
      <c r="D591" s="6"/>
      <c r="E591" s="2"/>
      <c r="F591" s="2"/>
      <c r="G591" s="3"/>
      <c r="H591" s="2"/>
    </row>
    <row r="592" spans="1:8" ht="12.75">
      <c r="A592" s="1"/>
      <c r="B592" s="2"/>
      <c r="C592" s="2"/>
      <c r="D592" s="6"/>
      <c r="E592" s="2"/>
      <c r="F592" s="2"/>
      <c r="G592" s="3"/>
      <c r="H592" s="2"/>
    </row>
    <row r="593" spans="1:8" ht="12.75">
      <c r="A593" s="1"/>
      <c r="B593" s="2"/>
      <c r="C593" s="2"/>
      <c r="D593" s="6"/>
      <c r="E593" s="2"/>
      <c r="F593" s="2"/>
      <c r="G593" s="3"/>
      <c r="H593" s="2"/>
    </row>
    <row r="594" spans="1:8" ht="12.75">
      <c r="A594" s="1"/>
      <c r="B594" s="2"/>
      <c r="C594" s="2"/>
      <c r="D594" s="6"/>
      <c r="E594" s="2"/>
      <c r="F594" s="2"/>
      <c r="G594" s="3"/>
      <c r="H594" s="2"/>
    </row>
    <row r="595" spans="1:8" ht="12.75">
      <c r="A595" s="1"/>
      <c r="B595" s="2"/>
      <c r="C595" s="2"/>
      <c r="D595" s="6"/>
      <c r="E595" s="2"/>
      <c r="F595" s="2"/>
      <c r="G595" s="3"/>
      <c r="H595" s="2"/>
    </row>
    <row r="596" spans="1:8" ht="12.75">
      <c r="A596" s="1"/>
      <c r="B596" s="2"/>
      <c r="C596" s="2"/>
      <c r="D596" s="6"/>
      <c r="E596" s="2"/>
      <c r="F596" s="2"/>
      <c r="G596" s="3"/>
      <c r="H596" s="2"/>
    </row>
    <row r="597" spans="1:8" ht="12.75">
      <c r="A597" s="1"/>
      <c r="B597" s="2"/>
      <c r="C597" s="2"/>
      <c r="D597" s="6"/>
      <c r="E597" s="2"/>
      <c r="F597" s="2"/>
      <c r="G597" s="3"/>
      <c r="H597" s="2"/>
    </row>
    <row r="598" spans="1:8" ht="12.75">
      <c r="A598" s="1"/>
      <c r="B598" s="2"/>
      <c r="C598" s="2"/>
      <c r="D598" s="6"/>
      <c r="E598" s="2"/>
      <c r="F598" s="2"/>
      <c r="G598" s="3"/>
      <c r="H598" s="2"/>
    </row>
    <row r="599" spans="1:8" ht="12.75">
      <c r="A599" s="1"/>
      <c r="B599" s="2"/>
      <c r="C599" s="2"/>
      <c r="D599" s="6"/>
      <c r="E599" s="2"/>
      <c r="F599" s="2"/>
      <c r="G599" s="3"/>
      <c r="H599" s="2"/>
    </row>
    <row r="600" spans="1:8" ht="12.75">
      <c r="A600" s="1"/>
      <c r="B600" s="2"/>
      <c r="C600" s="2"/>
      <c r="D600" s="6"/>
      <c r="E600" s="2"/>
      <c r="F600" s="2"/>
      <c r="G600" s="3"/>
      <c r="H600" s="2"/>
    </row>
    <row r="601" spans="1:8" ht="12.75">
      <c r="A601" s="1"/>
      <c r="B601" s="2"/>
      <c r="C601" s="2"/>
      <c r="D601" s="6"/>
      <c r="E601" s="2"/>
      <c r="F601" s="2"/>
      <c r="G601" s="3"/>
      <c r="H601" s="2"/>
    </row>
    <row r="602" spans="1:8" ht="12.75">
      <c r="A602" s="1"/>
      <c r="B602" s="2"/>
      <c r="C602" s="2"/>
      <c r="D602" s="6"/>
      <c r="E602" s="2"/>
      <c r="F602" s="2"/>
      <c r="G602" s="3"/>
      <c r="H602" s="2"/>
    </row>
    <row r="603" spans="1:8" ht="12.75">
      <c r="A603" s="1"/>
      <c r="B603" s="2"/>
      <c r="C603" s="2"/>
      <c r="D603" s="6"/>
      <c r="E603" s="2"/>
      <c r="F603" s="2"/>
      <c r="G603" s="3"/>
      <c r="H603" s="2"/>
    </row>
    <row r="604" spans="1:8" ht="12.75">
      <c r="A604" s="1"/>
      <c r="B604" s="2"/>
      <c r="C604" s="2"/>
      <c r="D604" s="6"/>
      <c r="E604" s="2"/>
      <c r="F604" s="2"/>
      <c r="G604" s="3"/>
      <c r="H604" s="2"/>
    </row>
    <row r="605" spans="1:8" ht="12.75">
      <c r="A605" s="1"/>
      <c r="B605" s="2"/>
      <c r="C605" s="2"/>
      <c r="D605" s="6"/>
      <c r="E605" s="2"/>
      <c r="F605" s="2"/>
      <c r="G605" s="3"/>
      <c r="H605" s="2"/>
    </row>
    <row r="606" spans="1:8" ht="12.75">
      <c r="A606" s="1"/>
      <c r="B606" s="2"/>
      <c r="C606" s="2"/>
      <c r="D606" s="6"/>
      <c r="E606" s="2"/>
      <c r="F606" s="2"/>
      <c r="G606" s="3"/>
      <c r="H606" s="2"/>
    </row>
    <row r="607" spans="1:8" ht="12.75">
      <c r="A607" s="1"/>
      <c r="B607" s="2"/>
      <c r="C607" s="2"/>
      <c r="D607" s="6"/>
      <c r="E607" s="2"/>
      <c r="F607" s="2"/>
      <c r="G607" s="3"/>
      <c r="H607" s="2"/>
    </row>
    <row r="608" spans="1:8" ht="12.75">
      <c r="A608" s="1"/>
      <c r="B608" s="2"/>
      <c r="C608" s="2"/>
      <c r="D608" s="6"/>
      <c r="E608" s="2"/>
      <c r="F608" s="2"/>
      <c r="G608" s="3"/>
      <c r="H608" s="2"/>
    </row>
    <row r="609" spans="1:8" ht="12.75">
      <c r="A609" s="1"/>
      <c r="B609" s="2"/>
      <c r="C609" s="2"/>
      <c r="D609" s="6"/>
      <c r="E609" s="2"/>
      <c r="F609" s="2"/>
      <c r="G609" s="3"/>
      <c r="H609" s="2"/>
    </row>
    <row r="610" spans="1:8" ht="12.75">
      <c r="A610" s="1"/>
      <c r="B610" s="2"/>
      <c r="C610" s="2"/>
      <c r="D610" s="6"/>
      <c r="E610" s="2"/>
      <c r="F610" s="2"/>
      <c r="G610" s="3"/>
      <c r="H610" s="2"/>
    </row>
    <row r="611" spans="1:8" ht="12.75">
      <c r="A611" s="1"/>
      <c r="B611" s="2"/>
      <c r="C611" s="2"/>
      <c r="D611" s="6"/>
      <c r="E611" s="2"/>
      <c r="F611" s="2"/>
      <c r="G611" s="3"/>
      <c r="H611" s="2"/>
    </row>
    <row r="612" spans="1:8" ht="12.75">
      <c r="A612" s="1"/>
      <c r="B612" s="2"/>
      <c r="C612" s="2"/>
      <c r="D612" s="6"/>
      <c r="E612" s="2"/>
      <c r="F612" s="2"/>
      <c r="G612" s="3"/>
      <c r="H612" s="2"/>
    </row>
    <row r="613" spans="1:8" ht="12.75">
      <c r="A613" s="1"/>
      <c r="B613" s="2"/>
      <c r="C613" s="2"/>
      <c r="D613" s="6"/>
      <c r="E613" s="2"/>
      <c r="F613" s="2"/>
      <c r="G613" s="3"/>
      <c r="H613" s="2"/>
    </row>
    <row r="614" spans="1:8" ht="12.75">
      <c r="A614" s="1"/>
      <c r="B614" s="2"/>
      <c r="C614" s="2"/>
      <c r="D614" s="6"/>
      <c r="E614" s="2"/>
      <c r="F614" s="2"/>
      <c r="G614" s="3"/>
      <c r="H614" s="2"/>
    </row>
    <row r="615" spans="1:8" ht="12.75">
      <c r="A615" s="1"/>
      <c r="B615" s="2"/>
      <c r="C615" s="2"/>
      <c r="D615" s="6"/>
      <c r="E615" s="2"/>
      <c r="F615" s="2"/>
      <c r="G615" s="3"/>
      <c r="H615" s="2"/>
    </row>
    <row r="616" spans="1:8" ht="12.75">
      <c r="A616" s="1"/>
      <c r="B616" s="2"/>
      <c r="C616" s="2"/>
      <c r="D616" s="6"/>
      <c r="E616" s="2"/>
      <c r="F616" s="2"/>
      <c r="G616" s="3"/>
      <c r="H616" s="2"/>
    </row>
    <row r="617" spans="1:8" ht="12.75">
      <c r="A617" s="1"/>
      <c r="B617" s="2"/>
      <c r="C617" s="2"/>
      <c r="D617" s="6"/>
      <c r="E617" s="2"/>
      <c r="F617" s="2"/>
      <c r="G617" s="3"/>
      <c r="H617" s="2"/>
    </row>
    <row r="618" spans="1:8" ht="12.75">
      <c r="A618" s="1"/>
      <c r="B618" s="2"/>
      <c r="C618" s="2"/>
      <c r="D618" s="6"/>
      <c r="E618" s="2"/>
      <c r="F618" s="2"/>
      <c r="G618" s="3"/>
      <c r="H618" s="2"/>
    </row>
    <row r="619" spans="1:8" ht="12.75">
      <c r="A619" s="1"/>
      <c r="B619" s="2"/>
      <c r="C619" s="2"/>
      <c r="D619" s="6"/>
      <c r="E619" s="2"/>
      <c r="F619" s="2"/>
      <c r="G619" s="3"/>
      <c r="H619" s="2"/>
    </row>
    <row r="620" spans="1:8" ht="12.75">
      <c r="A620" s="1"/>
      <c r="B620" s="2"/>
      <c r="C620" s="2"/>
      <c r="D620" s="6"/>
      <c r="E620" s="2"/>
      <c r="F620" s="2"/>
      <c r="G620" s="3"/>
      <c r="H620" s="2"/>
    </row>
    <row r="621" spans="1:8" ht="12.75">
      <c r="A621" s="1"/>
      <c r="B621" s="2"/>
      <c r="C621" s="2"/>
      <c r="D621" s="6"/>
      <c r="E621" s="2"/>
      <c r="F621" s="2"/>
      <c r="G621" s="3"/>
      <c r="H621" s="2"/>
    </row>
    <row r="622" spans="1:8" ht="12.75">
      <c r="A622" s="1"/>
      <c r="B622" s="2"/>
      <c r="C622" s="2"/>
      <c r="D622" s="6"/>
      <c r="E622" s="2"/>
      <c r="F622" s="2"/>
      <c r="G622" s="3"/>
      <c r="H622" s="2"/>
    </row>
    <row r="623" spans="1:8" ht="12.75">
      <c r="A623" s="1"/>
      <c r="B623" s="2"/>
      <c r="C623" s="2"/>
      <c r="D623" s="6"/>
      <c r="E623" s="2"/>
      <c r="F623" s="2"/>
      <c r="G623" s="3"/>
      <c r="H623" s="2"/>
    </row>
    <row r="624" spans="1:8" ht="12.75">
      <c r="A624" s="1"/>
      <c r="B624" s="2"/>
      <c r="C624" s="2"/>
      <c r="D624" s="6"/>
      <c r="E624" s="2"/>
      <c r="F624" s="2"/>
      <c r="G624" s="3"/>
      <c r="H624" s="2"/>
    </row>
    <row r="625" spans="1:8" ht="12.75">
      <c r="A625" s="1"/>
      <c r="B625" s="2"/>
      <c r="C625" s="2"/>
      <c r="D625" s="6"/>
      <c r="E625" s="2"/>
      <c r="F625" s="2"/>
      <c r="G625" s="3"/>
      <c r="H625" s="2"/>
    </row>
    <row r="626" spans="1:8" ht="12.75">
      <c r="A626" s="1"/>
      <c r="B626" s="2"/>
      <c r="C626" s="2"/>
      <c r="D626" s="6"/>
      <c r="E626" s="2"/>
      <c r="F626" s="2"/>
      <c r="G626" s="3"/>
      <c r="H626" s="2"/>
    </row>
    <row r="627" spans="1:8" ht="12.75">
      <c r="A627" s="1"/>
      <c r="B627" s="2"/>
      <c r="C627" s="2"/>
      <c r="D627" s="6"/>
      <c r="E627" s="2"/>
      <c r="F627" s="2"/>
      <c r="G627" s="3"/>
      <c r="H627" s="2"/>
    </row>
    <row r="628" spans="1:8" ht="12.75">
      <c r="A628" s="1"/>
      <c r="B628" s="2"/>
      <c r="C628" s="2"/>
      <c r="D628" s="6"/>
      <c r="E628" s="2"/>
      <c r="F628" s="2"/>
      <c r="G628" s="3"/>
      <c r="H628" s="2"/>
    </row>
    <row r="629" spans="1:8" ht="12.75">
      <c r="A629" s="1"/>
      <c r="B629" s="2"/>
      <c r="C629" s="2"/>
      <c r="D629" s="6"/>
      <c r="E629" s="2"/>
      <c r="F629" s="2"/>
      <c r="G629" s="3"/>
      <c r="H629" s="2"/>
    </row>
    <row r="630" spans="1:8" ht="12.75">
      <c r="A630" s="1"/>
      <c r="B630" s="2"/>
      <c r="C630" s="2"/>
      <c r="D630" s="6"/>
      <c r="E630" s="2"/>
      <c r="F630" s="2"/>
      <c r="G630" s="3"/>
      <c r="H630" s="2"/>
    </row>
    <row r="631" spans="1:8" ht="12.75">
      <c r="A631" s="1"/>
      <c r="B631" s="2"/>
      <c r="C631" s="2"/>
      <c r="D631" s="6"/>
      <c r="E631" s="2"/>
      <c r="F631" s="2"/>
      <c r="G631" s="3"/>
      <c r="H631" s="2"/>
    </row>
    <row r="632" spans="1:8" ht="12.75">
      <c r="A632" s="1"/>
      <c r="B632" s="2"/>
      <c r="C632" s="2"/>
      <c r="D632" s="6"/>
      <c r="E632" s="2"/>
      <c r="F632" s="2"/>
      <c r="G632" s="3"/>
      <c r="H632" s="2"/>
    </row>
    <row r="633" spans="1:8" ht="12.75">
      <c r="A633" s="1"/>
      <c r="B633" s="2"/>
      <c r="C633" s="2"/>
      <c r="D633" s="6"/>
      <c r="E633" s="2"/>
      <c r="F633" s="2"/>
      <c r="G633" s="3"/>
      <c r="H633" s="2"/>
    </row>
    <row r="634" spans="1:8" ht="12.75">
      <c r="A634" s="1"/>
      <c r="B634" s="2"/>
      <c r="C634" s="2"/>
      <c r="D634" s="6"/>
      <c r="E634" s="2"/>
      <c r="F634" s="2"/>
      <c r="G634" s="3"/>
      <c r="H634" s="2"/>
    </row>
    <row r="635" spans="1:8" ht="12.75">
      <c r="A635" s="1"/>
      <c r="B635" s="2"/>
      <c r="C635" s="2"/>
      <c r="D635" s="6"/>
      <c r="E635" s="2"/>
      <c r="F635" s="2"/>
      <c r="G635" s="3"/>
      <c r="H635" s="2"/>
    </row>
    <row r="636" spans="1:8" ht="12.75">
      <c r="A636" s="1"/>
      <c r="B636" s="2"/>
      <c r="C636" s="2"/>
      <c r="D636" s="6"/>
      <c r="E636" s="2"/>
      <c r="F636" s="2"/>
      <c r="G636" s="3"/>
      <c r="H636" s="2"/>
    </row>
    <row r="637" spans="1:8" ht="12.75">
      <c r="A637" s="1"/>
      <c r="B637" s="2"/>
      <c r="C637" s="2"/>
      <c r="D637" s="6"/>
      <c r="E637" s="2"/>
      <c r="F637" s="2"/>
      <c r="G637" s="3"/>
      <c r="H637" s="2"/>
    </row>
    <row r="638" spans="1:8" ht="12.75">
      <c r="A638" s="1"/>
      <c r="B638" s="2"/>
      <c r="C638" s="2"/>
      <c r="D638" s="6"/>
      <c r="E638" s="2"/>
      <c r="F638" s="2"/>
      <c r="G638" s="3"/>
      <c r="H638" s="2"/>
    </row>
    <row r="639" spans="1:8" ht="12.75">
      <c r="A639" s="1"/>
      <c r="B639" s="2"/>
      <c r="C639" s="2"/>
      <c r="D639" s="6"/>
      <c r="E639" s="2"/>
      <c r="F639" s="2"/>
      <c r="G639" s="3"/>
      <c r="H639" s="2"/>
    </row>
    <row r="640" spans="1:8" ht="12.75">
      <c r="A640" s="1"/>
      <c r="B640" s="2"/>
      <c r="C640" s="2"/>
      <c r="D640" s="6"/>
      <c r="E640" s="2"/>
      <c r="F640" s="2"/>
      <c r="G640" s="3"/>
      <c r="H640" s="2"/>
    </row>
    <row r="641" spans="1:8" ht="12.75">
      <c r="A641" s="1"/>
      <c r="B641" s="2"/>
      <c r="C641" s="2"/>
      <c r="D641" s="6"/>
      <c r="E641" s="2"/>
      <c r="F641" s="2"/>
      <c r="G641" s="3"/>
      <c r="H641" s="2"/>
    </row>
    <row r="642" spans="1:8" ht="12.75">
      <c r="A642" s="1"/>
      <c r="B642" s="2"/>
      <c r="C642" s="2"/>
      <c r="D642" s="6"/>
      <c r="E642" s="2"/>
      <c r="F642" s="2"/>
      <c r="G642" s="3"/>
      <c r="H642" s="2"/>
    </row>
    <row r="643" spans="1:8" ht="12.75">
      <c r="A643" s="1"/>
      <c r="B643" s="2"/>
      <c r="C643" s="2"/>
      <c r="D643" s="6"/>
      <c r="E643" s="2"/>
      <c r="F643" s="2"/>
      <c r="G643" s="3"/>
      <c r="H643" s="2"/>
    </row>
    <row r="644" spans="1:8" ht="12.75">
      <c r="A644" s="1"/>
      <c r="B644" s="2"/>
      <c r="C644" s="2"/>
      <c r="D644" s="6"/>
      <c r="E644" s="2"/>
      <c r="F644" s="2"/>
      <c r="G644" s="3"/>
      <c r="H644" s="2"/>
    </row>
    <row r="645" spans="1:8" ht="12.75">
      <c r="A645" s="1"/>
      <c r="B645" s="2"/>
      <c r="C645" s="2"/>
      <c r="D645" s="6"/>
      <c r="E645" s="2"/>
      <c r="F645" s="2"/>
      <c r="G645" s="3"/>
      <c r="H645" s="2"/>
    </row>
    <row r="646" spans="1:8" ht="12.75">
      <c r="A646" s="1"/>
      <c r="B646" s="2"/>
      <c r="C646" s="2"/>
      <c r="D646" s="6"/>
      <c r="E646" s="2"/>
      <c r="F646" s="2"/>
      <c r="G646" s="3"/>
      <c r="H646" s="2"/>
    </row>
    <row r="647" spans="1:8" ht="12.75">
      <c r="A647" s="1"/>
      <c r="B647" s="2"/>
      <c r="C647" s="2"/>
      <c r="D647" s="6"/>
      <c r="E647" s="2"/>
      <c r="F647" s="2"/>
      <c r="G647" s="3"/>
      <c r="H647" s="2"/>
    </row>
    <row r="648" spans="1:8" ht="12.75">
      <c r="A648" s="1"/>
      <c r="B648" s="2"/>
      <c r="C648" s="2"/>
      <c r="D648" s="6"/>
      <c r="E648" s="2"/>
      <c r="F648" s="2"/>
      <c r="G648" s="3"/>
      <c r="H648" s="2"/>
    </row>
    <row r="649" spans="1:8" ht="12.75">
      <c r="A649" s="1"/>
      <c r="B649" s="2"/>
      <c r="C649" s="2"/>
      <c r="D649" s="6"/>
      <c r="E649" s="2"/>
      <c r="F649" s="2"/>
      <c r="G649" s="3"/>
      <c r="H649" s="2"/>
    </row>
    <row r="650" spans="1:8" ht="12.75">
      <c r="A650" s="1"/>
      <c r="B650" s="2"/>
      <c r="C650" s="2"/>
      <c r="D650" s="6"/>
      <c r="E650" s="2"/>
      <c r="F650" s="2"/>
      <c r="G650" s="3"/>
      <c r="H650" s="2"/>
    </row>
    <row r="651" spans="1:8" ht="12.75">
      <c r="A651" s="1"/>
      <c r="B651" s="2"/>
      <c r="C651" s="2"/>
      <c r="D651" s="6"/>
      <c r="E651" s="2"/>
      <c r="F651" s="2"/>
      <c r="G651" s="3"/>
      <c r="H651" s="2"/>
    </row>
    <row r="652" spans="1:8" ht="12.75">
      <c r="A652" s="1"/>
      <c r="B652" s="2"/>
      <c r="C652" s="2"/>
      <c r="D652" s="6"/>
      <c r="E652" s="2"/>
      <c r="F652" s="2"/>
      <c r="G652" s="3"/>
      <c r="H652" s="2"/>
    </row>
    <row r="653" spans="1:8" ht="12.75">
      <c r="A653" s="1"/>
      <c r="B653" s="2"/>
      <c r="C653" s="2"/>
      <c r="D653" s="6"/>
      <c r="E653" s="2"/>
      <c r="F653" s="2"/>
      <c r="G653" s="3"/>
      <c r="H653" s="2"/>
    </row>
    <row r="654" spans="1:8" ht="12.75">
      <c r="A654" s="1"/>
      <c r="B654" s="2"/>
      <c r="C654" s="2"/>
      <c r="D654" s="6"/>
      <c r="E654" s="2"/>
      <c r="F654" s="2"/>
      <c r="G654" s="3"/>
      <c r="H654" s="2"/>
    </row>
    <row r="655" spans="1:8" ht="12.75">
      <c r="A655" s="1"/>
      <c r="B655" s="2"/>
      <c r="C655" s="2"/>
      <c r="D655" s="6"/>
      <c r="E655" s="2"/>
      <c r="F655" s="2"/>
      <c r="G655" s="3"/>
      <c r="H655" s="2"/>
    </row>
    <row r="656" spans="1:8" ht="12.75">
      <c r="A656" s="1"/>
      <c r="B656" s="2"/>
      <c r="C656" s="2"/>
      <c r="D656" s="6"/>
      <c r="E656" s="2"/>
      <c r="F656" s="2"/>
      <c r="G656" s="3"/>
      <c r="H656" s="2"/>
    </row>
    <row r="657" spans="1:8" ht="12.75">
      <c r="A657" s="1"/>
      <c r="B657" s="2"/>
      <c r="C657" s="2"/>
      <c r="D657" s="6"/>
      <c r="E657" s="2"/>
      <c r="F657" s="2"/>
      <c r="G657" s="3"/>
      <c r="H657" s="2"/>
    </row>
    <row r="658" spans="1:8" ht="12.75">
      <c r="A658" s="1"/>
      <c r="B658" s="2"/>
      <c r="C658" s="2"/>
      <c r="D658" s="6"/>
      <c r="E658" s="2"/>
      <c r="F658" s="2"/>
      <c r="G658" s="3"/>
      <c r="H658" s="2"/>
    </row>
    <row r="659" spans="1:8" ht="12.75">
      <c r="A659" s="1"/>
      <c r="B659" s="2"/>
      <c r="C659" s="2"/>
      <c r="D659" s="6"/>
      <c r="E659" s="2"/>
      <c r="F659" s="2"/>
      <c r="G659" s="3"/>
      <c r="H659" s="2"/>
    </row>
    <row r="660" spans="1:8" ht="12.75">
      <c r="A660" s="1"/>
      <c r="B660" s="2"/>
      <c r="C660" s="2"/>
      <c r="D660" s="6"/>
      <c r="E660" s="2"/>
      <c r="F660" s="2"/>
      <c r="G660" s="3"/>
      <c r="H660" s="2"/>
    </row>
    <row r="661" spans="1:8" ht="12.75">
      <c r="A661" s="1"/>
      <c r="B661" s="2"/>
      <c r="C661" s="2"/>
      <c r="D661" s="6"/>
      <c r="E661" s="2"/>
      <c r="F661" s="2"/>
      <c r="G661" s="3"/>
      <c r="H661" s="2"/>
    </row>
    <row r="662" spans="1:8" ht="12.75">
      <c r="A662" s="1"/>
      <c r="B662" s="2"/>
      <c r="C662" s="2"/>
      <c r="D662" s="6"/>
      <c r="E662" s="2"/>
      <c r="F662" s="2"/>
      <c r="G662" s="3"/>
      <c r="H662" s="2"/>
    </row>
    <row r="663" spans="1:8" ht="12.75">
      <c r="A663" s="1"/>
      <c r="B663" s="2"/>
      <c r="C663" s="2"/>
      <c r="D663" s="6"/>
      <c r="E663" s="2"/>
      <c r="F663" s="2"/>
      <c r="G663" s="3"/>
      <c r="H663" s="2"/>
    </row>
    <row r="664" spans="1:8" ht="12.75">
      <c r="A664" s="1"/>
      <c r="B664" s="2"/>
      <c r="C664" s="2"/>
      <c r="D664" s="6"/>
      <c r="E664" s="2"/>
      <c r="F664" s="2"/>
      <c r="G664" s="3"/>
      <c r="H664" s="2"/>
    </row>
    <row r="665" spans="1:8" ht="12.75">
      <c r="A665" s="1"/>
      <c r="B665" s="2"/>
      <c r="C665" s="2"/>
      <c r="D665" s="6"/>
      <c r="E665" s="2"/>
      <c r="F665" s="2"/>
      <c r="G665" s="3"/>
      <c r="H665" s="2"/>
    </row>
    <row r="666" spans="1:8" ht="12.75">
      <c r="A666" s="1"/>
      <c r="B666" s="2"/>
      <c r="C666" s="2"/>
      <c r="D666" s="6"/>
      <c r="E666" s="2"/>
      <c r="F666" s="2"/>
      <c r="G666" s="3"/>
      <c r="H666" s="2"/>
    </row>
    <row r="667" spans="1:8" ht="12.75">
      <c r="A667" s="1"/>
      <c r="B667" s="2"/>
      <c r="C667" s="2"/>
      <c r="D667" s="6"/>
      <c r="E667" s="2"/>
      <c r="F667" s="2"/>
      <c r="G667" s="3"/>
      <c r="H667" s="2"/>
    </row>
    <row r="668" spans="1:8" ht="12.75">
      <c r="A668" s="1"/>
      <c r="B668" s="2"/>
      <c r="C668" s="2"/>
      <c r="D668" s="6"/>
      <c r="E668" s="2"/>
      <c r="F668" s="2"/>
      <c r="G668" s="3"/>
      <c r="H668" s="2"/>
    </row>
    <row r="669" spans="1:8" ht="12.75">
      <c r="A669" s="1"/>
      <c r="B669" s="2"/>
      <c r="C669" s="2"/>
      <c r="D669" s="6"/>
      <c r="E669" s="2"/>
      <c r="F669" s="2"/>
      <c r="G669" s="3"/>
      <c r="H669" s="2"/>
    </row>
    <row r="670" spans="1:8" ht="12.75">
      <c r="A670" s="1"/>
      <c r="B670" s="2"/>
      <c r="C670" s="2"/>
      <c r="D670" s="6"/>
      <c r="E670" s="2"/>
      <c r="F670" s="2"/>
      <c r="G670" s="3"/>
      <c r="H670" s="2"/>
    </row>
    <row r="671" spans="1:8" ht="12.75">
      <c r="A671" s="1"/>
      <c r="B671" s="2"/>
      <c r="C671" s="2"/>
      <c r="D671" s="6"/>
      <c r="E671" s="2"/>
      <c r="F671" s="2"/>
      <c r="G671" s="3"/>
      <c r="H671" s="2"/>
    </row>
    <row r="672" spans="1:8" ht="12.75">
      <c r="A672" s="1"/>
      <c r="B672" s="2"/>
      <c r="C672" s="2"/>
      <c r="D672" s="6"/>
      <c r="E672" s="2"/>
      <c r="F672" s="2"/>
      <c r="G672" s="3"/>
      <c r="H672" s="2"/>
    </row>
    <row r="673" spans="1:8" ht="12.75">
      <c r="A673" s="1"/>
      <c r="B673" s="2"/>
      <c r="C673" s="2"/>
      <c r="D673" s="6"/>
      <c r="E673" s="2"/>
      <c r="F673" s="2"/>
      <c r="G673" s="3"/>
      <c r="H673" s="2"/>
    </row>
    <row r="674" spans="1:8" ht="12.75">
      <c r="A674" s="1"/>
      <c r="B674" s="2"/>
      <c r="C674" s="2"/>
      <c r="D674" s="6"/>
      <c r="E674" s="2"/>
      <c r="F674" s="2"/>
      <c r="G674" s="3"/>
      <c r="H674" s="2"/>
    </row>
    <row r="675" spans="1:8" ht="12.75">
      <c r="A675" s="1"/>
      <c r="B675" s="2"/>
      <c r="C675" s="2"/>
      <c r="D675" s="6"/>
      <c r="E675" s="2"/>
      <c r="F675" s="2"/>
      <c r="G675" s="3"/>
      <c r="H675" s="2"/>
    </row>
    <row r="676" spans="1:8" ht="12.75">
      <c r="A676" s="1"/>
      <c r="B676" s="2"/>
      <c r="C676" s="2"/>
      <c r="D676" s="6"/>
      <c r="E676" s="2"/>
      <c r="F676" s="2"/>
      <c r="G676" s="3"/>
      <c r="H676" s="2"/>
    </row>
    <row r="677" spans="1:8" ht="12.75">
      <c r="A677" s="1"/>
      <c r="B677" s="2"/>
      <c r="C677" s="2"/>
      <c r="D677" s="6"/>
      <c r="E677" s="2"/>
      <c r="F677" s="2"/>
      <c r="G677" s="3"/>
      <c r="H677" s="2"/>
    </row>
    <row r="678" spans="1:8" ht="12.75">
      <c r="A678" s="1"/>
      <c r="B678" s="2"/>
      <c r="C678" s="2"/>
      <c r="D678" s="6"/>
      <c r="E678" s="2"/>
      <c r="F678" s="2"/>
      <c r="G678" s="3"/>
      <c r="H678" s="2"/>
    </row>
    <row r="679" spans="1:8" ht="12.75">
      <c r="A679" s="1"/>
      <c r="B679" s="2"/>
      <c r="C679" s="2"/>
      <c r="D679" s="6"/>
      <c r="E679" s="2"/>
      <c r="F679" s="2"/>
      <c r="G679" s="3"/>
      <c r="H679" s="2"/>
    </row>
    <row r="680" spans="1:8" ht="12.75">
      <c r="A680" s="1"/>
      <c r="B680" s="2"/>
      <c r="C680" s="2"/>
      <c r="D680" s="6"/>
      <c r="E680" s="2"/>
      <c r="F680" s="2"/>
      <c r="G680" s="3"/>
      <c r="H680" s="2"/>
    </row>
    <row r="681" spans="1:8" ht="12.75">
      <c r="A681" s="1"/>
      <c r="B681" s="2"/>
      <c r="C681" s="2"/>
      <c r="D681" s="6"/>
      <c r="E681" s="2"/>
      <c r="F681" s="2"/>
      <c r="G681" s="3"/>
      <c r="H681" s="2"/>
    </row>
    <row r="682" spans="1:8" ht="12.75">
      <c r="A682" s="1"/>
      <c r="B682" s="2"/>
      <c r="C682" s="2"/>
      <c r="D682" s="6"/>
      <c r="E682" s="2"/>
      <c r="F682" s="2"/>
      <c r="G682" s="3"/>
      <c r="H682" s="2"/>
    </row>
    <row r="683" spans="1:8" ht="12.75">
      <c r="A683" s="1"/>
      <c r="B683" s="2"/>
      <c r="C683" s="2"/>
      <c r="D683" s="6"/>
      <c r="E683" s="2"/>
      <c r="F683" s="2"/>
      <c r="G683" s="3"/>
      <c r="H683" s="2"/>
    </row>
    <row r="684" spans="1:8" ht="12.75">
      <c r="A684" s="1"/>
      <c r="B684" s="2"/>
      <c r="C684" s="2"/>
      <c r="D684" s="6"/>
      <c r="E684" s="2"/>
      <c r="F684" s="2"/>
      <c r="G684" s="3"/>
      <c r="H684" s="2"/>
    </row>
    <row r="685" spans="1:8" ht="12.75">
      <c r="A685" s="1"/>
      <c r="B685" s="2"/>
      <c r="C685" s="2"/>
      <c r="D685" s="6"/>
      <c r="E685" s="2"/>
      <c r="F685" s="2"/>
      <c r="G685" s="3"/>
      <c r="H685" s="2"/>
    </row>
    <row r="686" spans="1:8" ht="12.75">
      <c r="A686" s="1"/>
      <c r="B686" s="2"/>
      <c r="C686" s="2"/>
      <c r="D686" s="6"/>
      <c r="E686" s="2"/>
      <c r="F686" s="2"/>
      <c r="G686" s="3"/>
      <c r="H686" s="2"/>
    </row>
    <row r="687" spans="1:8" ht="12.75">
      <c r="A687" s="1"/>
      <c r="B687" s="2"/>
      <c r="C687" s="2"/>
      <c r="D687" s="6"/>
      <c r="E687" s="2"/>
      <c r="F687" s="2"/>
      <c r="G687" s="3"/>
      <c r="H687" s="2"/>
    </row>
    <row r="688" spans="1:8" ht="12.75">
      <c r="A688" s="1"/>
      <c r="B688" s="2"/>
      <c r="C688" s="2"/>
      <c r="D688" s="6"/>
      <c r="E688" s="2"/>
      <c r="F688" s="2"/>
      <c r="G688" s="3"/>
      <c r="H688" s="2"/>
    </row>
    <row r="689" spans="1:8" ht="12.75">
      <c r="A689" s="1"/>
      <c r="B689" s="2"/>
      <c r="C689" s="2"/>
      <c r="D689" s="6"/>
      <c r="E689" s="2"/>
      <c r="F689" s="2"/>
      <c r="G689" s="3"/>
      <c r="H689" s="2"/>
    </row>
    <row r="690" spans="1:8" ht="12.75">
      <c r="A690" s="1"/>
      <c r="B690" s="2"/>
      <c r="C690" s="2"/>
      <c r="D690" s="6"/>
      <c r="E690" s="2"/>
      <c r="F690" s="2"/>
      <c r="G690" s="3"/>
      <c r="H690" s="2"/>
    </row>
    <row r="691" spans="1:8" ht="12.75">
      <c r="A691" s="1"/>
      <c r="B691" s="2"/>
      <c r="C691" s="2"/>
      <c r="D691" s="6"/>
      <c r="E691" s="2"/>
      <c r="F691" s="2"/>
      <c r="G691" s="3"/>
      <c r="H691" s="2"/>
    </row>
    <row r="692" spans="1:8" ht="12.75">
      <c r="A692" s="1"/>
      <c r="B692" s="2"/>
      <c r="C692" s="2"/>
      <c r="D692" s="6"/>
      <c r="E692" s="2"/>
      <c r="F692" s="2"/>
      <c r="G692" s="3"/>
      <c r="H692" s="2"/>
    </row>
    <row r="693" spans="1:8" ht="12.75">
      <c r="A693" s="1"/>
      <c r="B693" s="2"/>
      <c r="C693" s="2"/>
      <c r="D693" s="6"/>
      <c r="E693" s="2"/>
      <c r="F693" s="2"/>
      <c r="G693" s="3"/>
      <c r="H693" s="2"/>
    </row>
    <row r="694" spans="1:8" ht="12.75">
      <c r="A694" s="1"/>
      <c r="B694" s="2"/>
      <c r="C694" s="2"/>
      <c r="D694" s="6"/>
      <c r="E694" s="2"/>
      <c r="F694" s="2"/>
      <c r="G694" s="3"/>
      <c r="H694" s="2"/>
    </row>
    <row r="695" spans="1:8" ht="12.75">
      <c r="A695" s="1"/>
      <c r="B695" s="2"/>
      <c r="C695" s="2"/>
      <c r="D695" s="6"/>
      <c r="E695" s="2"/>
      <c r="F695" s="2"/>
      <c r="G695" s="3"/>
      <c r="H695" s="2"/>
    </row>
    <row r="696" spans="1:8" ht="12.75">
      <c r="A696" s="1"/>
      <c r="B696" s="2"/>
      <c r="C696" s="2"/>
      <c r="D696" s="6"/>
      <c r="E696" s="2"/>
      <c r="F696" s="2"/>
      <c r="G696" s="3"/>
      <c r="H696" s="2"/>
    </row>
    <row r="697" spans="1:8" ht="12.75">
      <c r="A697" s="1"/>
      <c r="B697" s="2"/>
      <c r="C697" s="2"/>
      <c r="D697" s="6"/>
      <c r="E697" s="2"/>
      <c r="F697" s="2"/>
      <c r="G697" s="3"/>
      <c r="H697" s="2"/>
    </row>
    <row r="698" spans="1:8" ht="12.75">
      <c r="A698" s="1"/>
      <c r="B698" s="2"/>
      <c r="C698" s="2"/>
      <c r="D698" s="6"/>
      <c r="E698" s="2"/>
      <c r="F698" s="2"/>
      <c r="G698" s="3"/>
      <c r="H698" s="2"/>
    </row>
    <row r="699" spans="1:8" ht="12.75">
      <c r="A699" s="1"/>
      <c r="B699" s="2"/>
      <c r="C699" s="2"/>
      <c r="D699" s="6"/>
      <c r="E699" s="2"/>
      <c r="F699" s="2"/>
      <c r="G699" s="3"/>
      <c r="H699" s="2"/>
    </row>
    <row r="700" spans="1:8" ht="12.75">
      <c r="A700" s="1"/>
      <c r="B700" s="2"/>
      <c r="C700" s="2"/>
      <c r="D700" s="6"/>
      <c r="E700" s="2"/>
      <c r="F700" s="2"/>
      <c r="G700" s="3"/>
      <c r="H700" s="2"/>
    </row>
    <row r="701" spans="1:8" ht="12.75">
      <c r="A701" s="1"/>
      <c r="B701" s="2"/>
      <c r="C701" s="2"/>
      <c r="D701" s="6"/>
      <c r="E701" s="2"/>
      <c r="F701" s="2"/>
      <c r="G701" s="3"/>
      <c r="H701" s="2"/>
    </row>
    <row r="702" spans="1:8" ht="12.75">
      <c r="A702" s="1"/>
      <c r="B702" s="2"/>
      <c r="C702" s="2"/>
      <c r="D702" s="6"/>
      <c r="E702" s="2"/>
      <c r="F702" s="2"/>
      <c r="G702" s="3"/>
      <c r="H702" s="2"/>
    </row>
    <row r="703" spans="1:8" ht="12.75">
      <c r="A703" s="1"/>
      <c r="B703" s="2"/>
      <c r="C703" s="2"/>
      <c r="D703" s="6"/>
      <c r="E703" s="2"/>
      <c r="F703" s="2"/>
      <c r="G703" s="3"/>
      <c r="H703" s="2"/>
    </row>
    <row r="704" spans="1:8" ht="12.75">
      <c r="A704" s="1"/>
      <c r="B704" s="2"/>
      <c r="C704" s="2"/>
      <c r="D704" s="6"/>
      <c r="E704" s="2"/>
      <c r="F704" s="2"/>
      <c r="G704" s="3"/>
      <c r="H704" s="2"/>
    </row>
    <row r="705" spans="1:8" ht="12.75">
      <c r="A705" s="1"/>
      <c r="B705" s="2"/>
      <c r="C705" s="2"/>
      <c r="D705" s="6"/>
      <c r="E705" s="2"/>
      <c r="F705" s="2"/>
      <c r="G705" s="3"/>
      <c r="H705" s="2"/>
    </row>
    <row r="706" spans="1:8" ht="12.75">
      <c r="A706" s="1"/>
      <c r="B706" s="2"/>
      <c r="C706" s="2"/>
      <c r="D706" s="6"/>
      <c r="E706" s="2"/>
      <c r="F706" s="2"/>
      <c r="G706" s="3"/>
      <c r="H706" s="2"/>
    </row>
    <row r="707" spans="1:8" ht="12.75">
      <c r="A707" s="1"/>
      <c r="B707" s="2"/>
      <c r="C707" s="2"/>
      <c r="D707" s="6"/>
      <c r="E707" s="2"/>
      <c r="F707" s="2"/>
      <c r="G707" s="3"/>
      <c r="H707" s="2"/>
    </row>
    <row r="708" spans="1:8" ht="12.75">
      <c r="A708" s="1"/>
      <c r="B708" s="2"/>
      <c r="C708" s="2"/>
      <c r="D708" s="6"/>
      <c r="E708" s="2"/>
      <c r="F708" s="2"/>
      <c r="G708" s="3"/>
      <c r="H708" s="2"/>
    </row>
    <row r="709" spans="1:8" ht="12.75">
      <c r="A709" s="1"/>
      <c r="B709" s="2"/>
      <c r="C709" s="2"/>
      <c r="D709" s="6"/>
      <c r="E709" s="2"/>
      <c r="F709" s="2"/>
      <c r="G709" s="3"/>
      <c r="H709" s="2"/>
    </row>
    <row r="710" spans="1:8" ht="12.75">
      <c r="A710" s="1"/>
      <c r="B710" s="2"/>
      <c r="C710" s="2"/>
      <c r="D710" s="6"/>
      <c r="E710" s="2"/>
      <c r="F710" s="2"/>
      <c r="G710" s="3"/>
      <c r="H710" s="2"/>
    </row>
    <row r="711" spans="1:8" ht="12.75">
      <c r="A711" s="1"/>
      <c r="B711" s="2"/>
      <c r="C711" s="2"/>
      <c r="D711" s="6"/>
      <c r="E711" s="2"/>
      <c r="F711" s="2"/>
      <c r="G711" s="3"/>
      <c r="H711" s="2"/>
    </row>
    <row r="712" spans="1:8" ht="12.75">
      <c r="A712" s="1"/>
      <c r="B712" s="2"/>
      <c r="C712" s="2"/>
      <c r="D712" s="6"/>
      <c r="E712" s="2"/>
      <c r="F712" s="2"/>
      <c r="G712" s="3"/>
      <c r="H712" s="2"/>
    </row>
    <row r="713" spans="1:8" ht="12.75">
      <c r="A713" s="1"/>
      <c r="B713" s="2"/>
      <c r="C713" s="2"/>
      <c r="D713" s="6"/>
      <c r="E713" s="2"/>
      <c r="F713" s="2"/>
      <c r="G713" s="3"/>
      <c r="H713" s="2"/>
    </row>
    <row r="714" spans="1:8" ht="12.75">
      <c r="A714" s="1"/>
      <c r="B714" s="2"/>
      <c r="C714" s="2"/>
      <c r="D714" s="6"/>
      <c r="E714" s="2"/>
      <c r="F714" s="2"/>
      <c r="G714" s="3"/>
      <c r="H714" s="2"/>
    </row>
    <row r="715" spans="1:8" ht="12.75">
      <c r="A715" s="1"/>
      <c r="B715" s="2"/>
      <c r="C715" s="2"/>
      <c r="D715" s="6"/>
      <c r="E715" s="2"/>
      <c r="F715" s="2"/>
      <c r="G715" s="3"/>
      <c r="H715" s="2"/>
    </row>
    <row r="716" spans="1:8" ht="12.75">
      <c r="A716" s="1"/>
      <c r="B716" s="2"/>
      <c r="C716" s="2"/>
      <c r="D716" s="6"/>
      <c r="E716" s="2"/>
      <c r="F716" s="2"/>
      <c r="G716" s="3"/>
      <c r="H716" s="2"/>
    </row>
    <row r="717" spans="1:8" ht="12.75">
      <c r="A717" s="1"/>
      <c r="B717" s="2"/>
      <c r="C717" s="2"/>
      <c r="D717" s="6"/>
      <c r="E717" s="2"/>
      <c r="F717" s="2"/>
      <c r="G717" s="3"/>
      <c r="H717" s="2"/>
    </row>
    <row r="718" spans="1:8" ht="12.75">
      <c r="A718" s="1"/>
      <c r="B718" s="2"/>
      <c r="C718" s="2"/>
      <c r="D718" s="6"/>
      <c r="E718" s="2"/>
      <c r="F718" s="2"/>
      <c r="G718" s="3"/>
      <c r="H718" s="2"/>
    </row>
    <row r="719" spans="1:8" ht="12.75">
      <c r="A719" s="1"/>
      <c r="B719" s="2"/>
      <c r="C719" s="2"/>
      <c r="D719" s="6"/>
      <c r="E719" s="2"/>
      <c r="F719" s="2"/>
      <c r="G719" s="3"/>
      <c r="H719" s="2"/>
    </row>
    <row r="720" spans="1:8" ht="12.75">
      <c r="A720" s="1"/>
      <c r="B720" s="2"/>
      <c r="C720" s="2"/>
      <c r="D720" s="6"/>
      <c r="E720" s="2"/>
      <c r="F720" s="2"/>
      <c r="G720" s="3"/>
      <c r="H720" s="2"/>
    </row>
    <row r="721" spans="1:8" ht="12.75">
      <c r="A721" s="1"/>
      <c r="B721" s="2"/>
      <c r="C721" s="2"/>
      <c r="D721" s="6"/>
      <c r="E721" s="2"/>
      <c r="F721" s="2"/>
      <c r="G721" s="3"/>
      <c r="H721" s="2"/>
    </row>
    <row r="722" spans="1:8" ht="12.75">
      <c r="A722" s="1"/>
      <c r="B722" s="2"/>
      <c r="C722" s="2"/>
      <c r="D722" s="6"/>
      <c r="E722" s="2"/>
      <c r="F722" s="2"/>
      <c r="G722" s="3"/>
      <c r="H722" s="2"/>
    </row>
    <row r="723" spans="1:8" ht="12.75">
      <c r="A723" s="1"/>
      <c r="B723" s="2"/>
      <c r="C723" s="2"/>
      <c r="D723" s="6"/>
      <c r="E723" s="2"/>
      <c r="F723" s="2"/>
      <c r="G723" s="3"/>
      <c r="H723" s="2"/>
    </row>
    <row r="724" spans="1:8" ht="12.75">
      <c r="A724" s="1"/>
      <c r="B724" s="2"/>
      <c r="C724" s="2"/>
      <c r="D724" s="6"/>
      <c r="E724" s="2"/>
      <c r="F724" s="2"/>
      <c r="G724" s="3"/>
      <c r="H724" s="2"/>
    </row>
    <row r="725" spans="1:8" ht="12.75">
      <c r="A725" s="1"/>
      <c r="B725" s="2"/>
      <c r="C725" s="2"/>
      <c r="D725" s="6"/>
      <c r="E725" s="2"/>
      <c r="F725" s="2"/>
      <c r="G725" s="3"/>
      <c r="H725" s="2"/>
    </row>
    <row r="726" spans="1:8" ht="12.75">
      <c r="A726" s="1"/>
      <c r="B726" s="2"/>
      <c r="C726" s="2"/>
      <c r="D726" s="6"/>
      <c r="E726" s="2"/>
      <c r="F726" s="2"/>
      <c r="G726" s="3"/>
      <c r="H726" s="2"/>
    </row>
    <row r="727" spans="1:8" ht="12.75">
      <c r="A727" s="1"/>
      <c r="B727" s="2"/>
      <c r="C727" s="2"/>
      <c r="D727" s="6"/>
      <c r="E727" s="2"/>
      <c r="F727" s="2"/>
      <c r="G727" s="3"/>
      <c r="H727" s="2"/>
    </row>
    <row r="728" spans="1:8" ht="12.75">
      <c r="A728" s="1"/>
      <c r="B728" s="2"/>
      <c r="C728" s="2"/>
      <c r="D728" s="6"/>
      <c r="E728" s="2"/>
      <c r="F728" s="2"/>
      <c r="G728" s="3"/>
      <c r="H728" s="2"/>
    </row>
    <row r="729" spans="1:8" ht="12.75">
      <c r="A729" s="1"/>
      <c r="B729" s="2"/>
      <c r="C729" s="2"/>
      <c r="D729" s="6"/>
      <c r="E729" s="2"/>
      <c r="F729" s="2"/>
      <c r="G729" s="3"/>
      <c r="H729" s="2"/>
    </row>
    <row r="730" spans="1:8" ht="12.75">
      <c r="A730" s="1"/>
      <c r="B730" s="2"/>
      <c r="C730" s="2"/>
      <c r="D730" s="6"/>
      <c r="E730" s="2"/>
      <c r="F730" s="2"/>
      <c r="G730" s="3"/>
      <c r="H730" s="2"/>
    </row>
    <row r="731" spans="1:8" ht="12.75">
      <c r="A731" s="1"/>
      <c r="B731" s="2"/>
      <c r="C731" s="2"/>
      <c r="D731" s="6"/>
      <c r="E731" s="2"/>
      <c r="F731" s="2"/>
      <c r="G731" s="3"/>
      <c r="H731" s="2"/>
    </row>
    <row r="732" spans="1:8" ht="12.75">
      <c r="A732" s="1"/>
      <c r="B732" s="2"/>
      <c r="C732" s="2"/>
      <c r="D732" s="6"/>
      <c r="E732" s="2"/>
      <c r="F732" s="2"/>
      <c r="G732" s="3"/>
      <c r="H732" s="2"/>
    </row>
    <row r="733" spans="1:8" ht="12.75">
      <c r="A733" s="1"/>
      <c r="B733" s="2"/>
      <c r="C733" s="2"/>
      <c r="D733" s="6"/>
      <c r="E733" s="2"/>
      <c r="F733" s="2"/>
      <c r="G733" s="3"/>
      <c r="H733" s="2"/>
    </row>
    <row r="734" spans="1:8" ht="12.75">
      <c r="A734" s="1"/>
      <c r="B734" s="2"/>
      <c r="C734" s="2"/>
      <c r="D734" s="6"/>
      <c r="E734" s="2"/>
      <c r="F734" s="2"/>
      <c r="G734" s="3"/>
      <c r="H734" s="2"/>
    </row>
    <row r="735" spans="1:8" ht="12.75">
      <c r="A735" s="1"/>
      <c r="B735" s="2"/>
      <c r="C735" s="2"/>
      <c r="D735" s="6"/>
      <c r="E735" s="2"/>
      <c r="F735" s="2"/>
      <c r="G735" s="3"/>
      <c r="H735" s="2"/>
    </row>
    <row r="736" spans="1:8" ht="12.75">
      <c r="A736" s="1"/>
      <c r="B736" s="2"/>
      <c r="C736" s="2"/>
      <c r="D736" s="6"/>
      <c r="E736" s="2"/>
      <c r="F736" s="2"/>
      <c r="G736" s="3"/>
      <c r="H736" s="2"/>
    </row>
    <row r="737" spans="1:8" ht="12.75">
      <c r="A737" s="1"/>
      <c r="B737" s="2"/>
      <c r="C737" s="2"/>
      <c r="D737" s="6"/>
      <c r="E737" s="2"/>
      <c r="F737" s="2"/>
      <c r="G737" s="3"/>
      <c r="H737" s="2"/>
    </row>
    <row r="738" spans="1:8" ht="12.75">
      <c r="A738" s="1"/>
      <c r="B738" s="2"/>
      <c r="C738" s="2"/>
      <c r="D738" s="6"/>
      <c r="E738" s="2"/>
      <c r="F738" s="2"/>
      <c r="G738" s="3"/>
      <c r="H738" s="2"/>
    </row>
    <row r="739" spans="1:8" ht="12.75">
      <c r="A739" s="1"/>
      <c r="B739" s="2"/>
      <c r="C739" s="2"/>
      <c r="D739" s="6"/>
      <c r="E739" s="2"/>
      <c r="F739" s="2"/>
      <c r="G739" s="3"/>
      <c r="H739" s="2"/>
    </row>
    <row r="740" spans="1:8" ht="12.75">
      <c r="A740" s="1"/>
      <c r="B740" s="2"/>
      <c r="C740" s="2"/>
      <c r="D740" s="6"/>
      <c r="E740" s="2"/>
      <c r="F740" s="2"/>
      <c r="G740" s="3"/>
      <c r="H740" s="2"/>
    </row>
    <row r="741" spans="1:8" ht="12.75">
      <c r="A741" s="1"/>
      <c r="B741" s="2"/>
      <c r="C741" s="2"/>
      <c r="D741" s="6"/>
      <c r="E741" s="2"/>
      <c r="F741" s="2"/>
      <c r="G741" s="3"/>
      <c r="H741" s="2"/>
    </row>
    <row r="742" spans="1:8" ht="12.75">
      <c r="A742" s="1"/>
      <c r="B742" s="2"/>
      <c r="C742" s="2"/>
      <c r="D742" s="6"/>
      <c r="E742" s="2"/>
      <c r="F742" s="2"/>
      <c r="G742" s="3"/>
      <c r="H742" s="2"/>
    </row>
    <row r="743" spans="1:8" ht="12.75">
      <c r="A743" s="1"/>
      <c r="B743" s="2"/>
      <c r="C743" s="2"/>
      <c r="D743" s="6"/>
      <c r="E743" s="2"/>
      <c r="F743" s="2"/>
      <c r="G743" s="3"/>
      <c r="H743" s="2"/>
    </row>
    <row r="744" spans="1:8" ht="12.75">
      <c r="A744" s="1"/>
      <c r="B744" s="2"/>
      <c r="C744" s="2"/>
      <c r="D744" s="6"/>
      <c r="E744" s="2"/>
      <c r="F744" s="2"/>
      <c r="G744" s="3"/>
      <c r="H744" s="2"/>
    </row>
    <row r="745" spans="1:8" ht="12.75">
      <c r="A745" s="1"/>
      <c r="B745" s="2"/>
      <c r="C745" s="2"/>
      <c r="D745" s="6"/>
      <c r="E745" s="2"/>
      <c r="F745" s="2"/>
      <c r="G745" s="3"/>
      <c r="H745" s="2"/>
    </row>
    <row r="746" spans="1:8" ht="12.75">
      <c r="A746" s="1"/>
      <c r="B746" s="2"/>
      <c r="C746" s="2"/>
      <c r="D746" s="6"/>
      <c r="E746" s="2"/>
      <c r="F746" s="2"/>
      <c r="G746" s="3"/>
      <c r="H746" s="2"/>
    </row>
    <row r="747" spans="1:8" ht="12.75">
      <c r="A747" s="1"/>
      <c r="B747" s="2"/>
      <c r="C747" s="2"/>
      <c r="D747" s="6"/>
      <c r="E747" s="2"/>
      <c r="F747" s="2"/>
      <c r="G747" s="3"/>
      <c r="H747" s="2"/>
    </row>
    <row r="748" spans="1:8" ht="12.75">
      <c r="A748" s="1"/>
      <c r="B748" s="2"/>
      <c r="C748" s="2"/>
      <c r="D748" s="6"/>
      <c r="E748" s="2"/>
      <c r="F748" s="2"/>
      <c r="G748" s="3"/>
      <c r="H748" s="2"/>
    </row>
    <row r="749" spans="1:8" ht="12.75">
      <c r="A749" s="1"/>
      <c r="B749" s="2"/>
      <c r="C749" s="2"/>
      <c r="D749" s="6"/>
      <c r="E749" s="2"/>
      <c r="F749" s="2"/>
      <c r="G749" s="3"/>
      <c r="H749" s="2"/>
    </row>
    <row r="750" spans="1:8" ht="12.75">
      <c r="A750" s="1"/>
      <c r="B750" s="2"/>
      <c r="C750" s="2"/>
      <c r="D750" s="6"/>
      <c r="E750" s="2"/>
      <c r="F750" s="2"/>
      <c r="G750" s="3"/>
      <c r="H750" s="2"/>
    </row>
    <row r="751" spans="1:8" ht="12.75">
      <c r="A751" s="1"/>
      <c r="B751" s="2"/>
      <c r="C751" s="2"/>
      <c r="D751" s="6"/>
      <c r="E751" s="2"/>
      <c r="F751" s="2"/>
      <c r="G751" s="3"/>
      <c r="H751" s="2"/>
    </row>
    <row r="752" spans="1:8" ht="12.75">
      <c r="A752" s="1"/>
      <c r="B752" s="2"/>
      <c r="C752" s="2"/>
      <c r="D752" s="6"/>
      <c r="E752" s="2"/>
      <c r="F752" s="2"/>
      <c r="G752" s="3"/>
      <c r="H752" s="2"/>
    </row>
    <row r="753" spans="1:8" ht="12.75">
      <c r="A753" s="1"/>
      <c r="B753" s="2"/>
      <c r="C753" s="2"/>
      <c r="D753" s="6"/>
      <c r="E753" s="2"/>
      <c r="F753" s="2"/>
      <c r="G753" s="3"/>
      <c r="H753" s="2"/>
    </row>
    <row r="754" spans="1:8" ht="12.75">
      <c r="A754" s="1"/>
      <c r="B754" s="2"/>
      <c r="C754" s="2"/>
      <c r="D754" s="6"/>
      <c r="E754" s="2"/>
      <c r="F754" s="2"/>
      <c r="G754" s="3"/>
      <c r="H754" s="2"/>
    </row>
    <row r="755" spans="1:8" ht="12.75">
      <c r="A755" s="1"/>
      <c r="B755" s="2"/>
      <c r="C755" s="2"/>
      <c r="D755" s="6"/>
      <c r="E755" s="2"/>
      <c r="F755" s="2"/>
      <c r="G755" s="3"/>
      <c r="H755" s="2"/>
    </row>
    <row r="756" spans="1:8" ht="12.75">
      <c r="A756" s="1"/>
      <c r="B756" s="2"/>
      <c r="C756" s="2"/>
      <c r="D756" s="6"/>
      <c r="E756" s="2"/>
      <c r="F756" s="2"/>
      <c r="G756" s="3"/>
      <c r="H756" s="2"/>
    </row>
    <row r="757" spans="1:8" ht="12.75">
      <c r="A757" s="1"/>
      <c r="B757" s="2"/>
      <c r="C757" s="2"/>
      <c r="D757" s="6"/>
      <c r="E757" s="2"/>
      <c r="F757" s="2"/>
      <c r="G757" s="3"/>
      <c r="H757" s="2"/>
    </row>
    <row r="758" spans="1:8" ht="12.75">
      <c r="A758" s="1"/>
      <c r="B758" s="2"/>
      <c r="C758" s="2"/>
      <c r="D758" s="6"/>
      <c r="E758" s="2"/>
      <c r="F758" s="2"/>
      <c r="G758" s="3"/>
      <c r="H758" s="2"/>
    </row>
    <row r="759" spans="1:8" ht="12.75">
      <c r="A759" s="1"/>
      <c r="B759" s="2"/>
      <c r="C759" s="2"/>
      <c r="D759" s="6"/>
      <c r="E759" s="2"/>
      <c r="F759" s="2"/>
      <c r="G759" s="3"/>
      <c r="H759" s="2"/>
    </row>
    <row r="760" spans="1:8" ht="12.75">
      <c r="A760" s="1"/>
      <c r="B760" s="2"/>
      <c r="C760" s="2"/>
      <c r="D760" s="6"/>
      <c r="E760" s="2"/>
      <c r="F760" s="2"/>
      <c r="G760" s="3"/>
      <c r="H760" s="2"/>
    </row>
    <row r="761" spans="1:8" ht="12.75">
      <c r="A761" s="1"/>
      <c r="B761" s="2"/>
      <c r="C761" s="2"/>
      <c r="D761" s="6"/>
      <c r="E761" s="2"/>
      <c r="F761" s="2"/>
      <c r="G761" s="3"/>
      <c r="H761" s="2"/>
    </row>
    <row r="762" spans="1:8" ht="12.75">
      <c r="A762" s="1"/>
      <c r="B762" s="2"/>
      <c r="C762" s="2"/>
      <c r="D762" s="6"/>
      <c r="E762" s="2"/>
      <c r="F762" s="2"/>
      <c r="G762" s="3"/>
      <c r="H762" s="2"/>
    </row>
    <row r="763" spans="1:8" ht="12.75">
      <c r="A763" s="1"/>
      <c r="B763" s="2"/>
      <c r="C763" s="2"/>
      <c r="D763" s="6"/>
      <c r="E763" s="2"/>
      <c r="F763" s="2"/>
      <c r="G763" s="3"/>
      <c r="H763" s="2"/>
    </row>
    <row r="764" spans="1:8" ht="12.75">
      <c r="A764" s="1"/>
      <c r="B764" s="2"/>
      <c r="C764" s="2"/>
      <c r="D764" s="6"/>
      <c r="E764" s="2"/>
      <c r="F764" s="2"/>
      <c r="G764" s="3"/>
      <c r="H764" s="2"/>
    </row>
    <row r="765" spans="1:8" ht="12.75">
      <c r="A765" s="1"/>
      <c r="B765" s="2"/>
      <c r="C765" s="2"/>
      <c r="D765" s="6"/>
      <c r="E765" s="2"/>
      <c r="F765" s="2"/>
      <c r="G765" s="3"/>
      <c r="H765" s="2"/>
    </row>
    <row r="766" spans="1:8" ht="12.75">
      <c r="A766" s="1"/>
      <c r="B766" s="2"/>
      <c r="C766" s="2"/>
      <c r="D766" s="6"/>
      <c r="E766" s="2"/>
      <c r="F766" s="2"/>
      <c r="G766" s="3"/>
      <c r="H766" s="2"/>
    </row>
    <row r="767" spans="1:8" ht="12.75">
      <c r="A767" s="1"/>
      <c r="B767" s="2"/>
      <c r="C767" s="2"/>
      <c r="D767" s="6"/>
      <c r="E767" s="2"/>
      <c r="F767" s="2"/>
      <c r="G767" s="3"/>
      <c r="H767" s="2"/>
    </row>
    <row r="768" spans="1:8" ht="12.75">
      <c r="A768" s="1"/>
      <c r="B768" s="2"/>
      <c r="C768" s="2"/>
      <c r="D768" s="6"/>
      <c r="E768" s="2"/>
      <c r="F768" s="2"/>
      <c r="G768" s="3"/>
      <c r="H768" s="2"/>
    </row>
    <row r="769" spans="1:8" ht="12.75">
      <c r="A769" s="1"/>
      <c r="B769" s="2"/>
      <c r="C769" s="2"/>
      <c r="D769" s="6"/>
      <c r="E769" s="2"/>
      <c r="F769" s="2"/>
      <c r="G769" s="3"/>
      <c r="H769" s="2"/>
    </row>
    <row r="770" spans="1:8" ht="12.75">
      <c r="A770" s="1"/>
      <c r="B770" s="2"/>
      <c r="C770" s="2"/>
      <c r="D770" s="6"/>
      <c r="E770" s="2"/>
      <c r="F770" s="2"/>
      <c r="G770" s="3"/>
      <c r="H770" s="2"/>
    </row>
    <row r="771" spans="1:8" ht="12.75">
      <c r="A771" s="1"/>
      <c r="B771" s="2"/>
      <c r="C771" s="2"/>
      <c r="D771" s="6"/>
      <c r="E771" s="2"/>
      <c r="F771" s="2"/>
      <c r="G771" s="3"/>
      <c r="H771" s="2"/>
    </row>
    <row r="772" spans="1:8" ht="12.75">
      <c r="A772" s="1"/>
      <c r="B772" s="2"/>
      <c r="C772" s="2"/>
      <c r="D772" s="6"/>
      <c r="E772" s="2"/>
      <c r="F772" s="2"/>
      <c r="G772" s="3"/>
      <c r="H772" s="2"/>
    </row>
    <row r="773" spans="1:8" ht="12.75">
      <c r="A773" s="1"/>
      <c r="B773" s="2"/>
      <c r="C773" s="2"/>
      <c r="D773" s="6"/>
      <c r="E773" s="2"/>
      <c r="F773" s="2"/>
      <c r="G773" s="3"/>
      <c r="H773" s="2"/>
    </row>
    <row r="774" spans="1:8" ht="12.75">
      <c r="A774" s="1"/>
      <c r="B774" s="2"/>
      <c r="C774" s="2"/>
      <c r="D774" s="6"/>
      <c r="E774" s="2"/>
      <c r="F774" s="2"/>
      <c r="G774" s="3"/>
      <c r="H774" s="2"/>
    </row>
    <row r="775" spans="1:8" ht="12.75">
      <c r="A775" s="1"/>
      <c r="B775" s="2"/>
      <c r="C775" s="2"/>
      <c r="D775" s="6"/>
      <c r="E775" s="2"/>
      <c r="F775" s="2"/>
      <c r="G775" s="3"/>
      <c r="H775" s="2"/>
    </row>
    <row r="776" spans="1:8" ht="12.75">
      <c r="A776" s="1"/>
      <c r="B776" s="2"/>
      <c r="C776" s="2"/>
      <c r="D776" s="6"/>
      <c r="E776" s="2"/>
      <c r="F776" s="2"/>
      <c r="G776" s="3"/>
      <c r="H776" s="2"/>
    </row>
    <row r="777" spans="1:8" ht="12.75">
      <c r="A777" s="1"/>
      <c r="B777" s="2"/>
      <c r="C777" s="2"/>
      <c r="D777" s="6"/>
      <c r="E777" s="2"/>
      <c r="F777" s="2"/>
      <c r="G777" s="3"/>
      <c r="H777" s="2"/>
    </row>
    <row r="778" spans="1:8" ht="12.75">
      <c r="A778" s="1"/>
      <c r="B778" s="2"/>
      <c r="C778" s="2"/>
      <c r="D778" s="6"/>
      <c r="E778" s="2"/>
      <c r="F778" s="2"/>
      <c r="G778" s="3"/>
      <c r="H778" s="2"/>
    </row>
    <row r="779" spans="1:8" ht="12.75">
      <c r="A779" s="1"/>
      <c r="B779" s="2"/>
      <c r="C779" s="2"/>
      <c r="D779" s="6"/>
      <c r="E779" s="2"/>
      <c r="F779" s="2"/>
      <c r="G779" s="3"/>
      <c r="H779" s="2"/>
    </row>
    <row r="780" spans="1:8" ht="12.75">
      <c r="A780" s="1"/>
      <c r="B780" s="2"/>
      <c r="C780" s="2"/>
      <c r="D780" s="6"/>
      <c r="E780" s="2"/>
      <c r="F780" s="2"/>
      <c r="G780" s="3"/>
      <c r="H780" s="2"/>
    </row>
    <row r="781" spans="1:8" ht="12.75">
      <c r="A781" s="1"/>
      <c r="B781" s="2"/>
      <c r="C781" s="2"/>
      <c r="D781" s="6"/>
      <c r="E781" s="2"/>
      <c r="F781" s="2"/>
      <c r="G781" s="3"/>
      <c r="H781" s="2"/>
    </row>
    <row r="782" spans="1:8" ht="12.75">
      <c r="A782" s="1"/>
      <c r="B782" s="2"/>
      <c r="C782" s="2"/>
      <c r="D782" s="6"/>
      <c r="E782" s="2"/>
      <c r="F782" s="2"/>
      <c r="G782" s="3"/>
      <c r="H782" s="2"/>
    </row>
    <row r="783" spans="1:8" ht="12.75">
      <c r="A783" s="1"/>
      <c r="B783" s="2"/>
      <c r="C783" s="2"/>
      <c r="D783" s="6"/>
      <c r="E783" s="2"/>
      <c r="F783" s="2"/>
      <c r="G783" s="3"/>
      <c r="H783" s="2"/>
    </row>
    <row r="784" spans="1:8" ht="12.75">
      <c r="A784" s="1"/>
      <c r="B784" s="2"/>
      <c r="C784" s="2"/>
      <c r="D784" s="6"/>
      <c r="E784" s="2"/>
      <c r="F784" s="2"/>
      <c r="G784" s="3"/>
      <c r="H784" s="2"/>
    </row>
    <row r="785" spans="1:8" ht="12.75">
      <c r="A785" s="1"/>
      <c r="B785" s="2"/>
      <c r="C785" s="2"/>
      <c r="D785" s="6"/>
      <c r="E785" s="2"/>
      <c r="F785" s="2"/>
      <c r="G785" s="3"/>
      <c r="H785" s="2"/>
    </row>
    <row r="786" spans="1:8" ht="12.75">
      <c r="A786" s="1"/>
      <c r="B786" s="2"/>
      <c r="C786" s="2"/>
      <c r="D786" s="6"/>
      <c r="E786" s="2"/>
      <c r="F786" s="2"/>
      <c r="G786" s="3"/>
      <c r="H786" s="2"/>
    </row>
    <row r="787" spans="1:8" ht="12.75">
      <c r="A787" s="1"/>
      <c r="B787" s="2"/>
      <c r="C787" s="2"/>
      <c r="D787" s="6"/>
      <c r="E787" s="2"/>
      <c r="F787" s="2"/>
      <c r="G787" s="3"/>
      <c r="H787" s="2"/>
    </row>
    <row r="788" spans="1:8" ht="12.75">
      <c r="A788" s="1"/>
      <c r="B788" s="2"/>
      <c r="C788" s="2"/>
      <c r="D788" s="6"/>
      <c r="E788" s="2"/>
      <c r="F788" s="2"/>
      <c r="G788" s="3"/>
      <c r="H788" s="2"/>
    </row>
    <row r="789" spans="1:8" ht="12.75">
      <c r="A789" s="1"/>
      <c r="B789" s="2"/>
      <c r="C789" s="2"/>
      <c r="D789" s="6"/>
      <c r="E789" s="2"/>
      <c r="F789" s="2"/>
      <c r="G789" s="3"/>
      <c r="H789" s="2"/>
    </row>
    <row r="790" spans="1:8" ht="12.75">
      <c r="A790" s="1"/>
      <c r="B790" s="2"/>
      <c r="C790" s="2"/>
      <c r="D790" s="6"/>
      <c r="E790" s="2"/>
      <c r="F790" s="2"/>
      <c r="G790" s="3"/>
      <c r="H790" s="2"/>
    </row>
    <row r="791" spans="1:8" ht="12.75">
      <c r="A791" s="1"/>
      <c r="B791" s="2"/>
      <c r="C791" s="2"/>
      <c r="D791" s="6"/>
      <c r="E791" s="2"/>
      <c r="F791" s="2"/>
      <c r="G791" s="3"/>
      <c r="H791" s="2"/>
    </row>
    <row r="792" spans="1:8" ht="12.75">
      <c r="A792" s="1"/>
      <c r="B792" s="2"/>
      <c r="C792" s="2"/>
      <c r="D792" s="6"/>
      <c r="E792" s="2"/>
      <c r="F792" s="2"/>
      <c r="G792" s="3"/>
      <c r="H792" s="2"/>
    </row>
    <row r="793" spans="1:8" ht="12.75">
      <c r="A793" s="1"/>
      <c r="B793" s="2"/>
      <c r="C793" s="2"/>
      <c r="D793" s="6"/>
      <c r="E793" s="2"/>
      <c r="F793" s="2"/>
      <c r="G793" s="3"/>
      <c r="H793" s="2"/>
    </row>
    <row r="794" spans="1:8" ht="12.75">
      <c r="A794" s="1"/>
      <c r="B794" s="2"/>
      <c r="C794" s="2"/>
      <c r="D794" s="6"/>
      <c r="E794" s="2"/>
      <c r="F794" s="2"/>
      <c r="G794" s="3"/>
      <c r="H794" s="2"/>
    </row>
    <row r="795" spans="1:8" ht="12.75">
      <c r="A795" s="1"/>
      <c r="B795" s="2"/>
      <c r="C795" s="2"/>
      <c r="D795" s="6"/>
      <c r="E795" s="2"/>
      <c r="F795" s="2"/>
      <c r="G795" s="3"/>
      <c r="H795" s="2"/>
    </row>
    <row r="796" spans="1:8" ht="12.75">
      <c r="A796" s="1"/>
      <c r="B796" s="2"/>
      <c r="C796" s="2"/>
      <c r="D796" s="6"/>
      <c r="E796" s="2"/>
      <c r="F796" s="2"/>
      <c r="G796" s="3"/>
      <c r="H796" s="2"/>
    </row>
    <row r="797" spans="1:8" ht="12.75">
      <c r="A797" s="1"/>
      <c r="B797" s="2"/>
      <c r="C797" s="2"/>
      <c r="D797" s="6"/>
      <c r="E797" s="2"/>
      <c r="F797" s="2"/>
      <c r="G797" s="3"/>
      <c r="H797" s="2"/>
    </row>
    <row r="798" spans="1:8" ht="12.75">
      <c r="A798" s="1"/>
      <c r="B798" s="2"/>
      <c r="C798" s="2"/>
      <c r="D798" s="6"/>
      <c r="E798" s="2"/>
      <c r="F798" s="2"/>
      <c r="G798" s="3"/>
      <c r="H798" s="2"/>
    </row>
    <row r="799" spans="1:8" ht="12.75">
      <c r="A799" s="1"/>
      <c r="B799" s="2"/>
      <c r="C799" s="2"/>
      <c r="D799" s="6"/>
      <c r="E799" s="2"/>
      <c r="F799" s="2"/>
      <c r="G799" s="3"/>
      <c r="H799" s="2"/>
    </row>
    <row r="800" spans="1:8" ht="12.75">
      <c r="A800" s="1"/>
      <c r="B800" s="2"/>
      <c r="C800" s="2"/>
      <c r="D800" s="6"/>
      <c r="E800" s="2"/>
      <c r="F800" s="2"/>
      <c r="G800" s="3"/>
      <c r="H800" s="2"/>
    </row>
    <row r="801" spans="1:8" ht="12.75">
      <c r="A801" s="1"/>
      <c r="B801" s="2"/>
      <c r="C801" s="2"/>
      <c r="D801" s="6"/>
      <c r="E801" s="2"/>
      <c r="F801" s="2"/>
      <c r="G801" s="3"/>
      <c r="H801" s="2"/>
    </row>
    <row r="802" spans="1:8" ht="12.75">
      <c r="A802" s="1"/>
      <c r="B802" s="2"/>
      <c r="C802" s="2"/>
      <c r="D802" s="6"/>
      <c r="E802" s="2"/>
      <c r="F802" s="2"/>
      <c r="G802" s="3"/>
      <c r="H802" s="2"/>
    </row>
    <row r="803" spans="1:8" ht="12.75">
      <c r="A803" s="1"/>
      <c r="B803" s="2"/>
      <c r="C803" s="2"/>
      <c r="D803" s="6"/>
      <c r="E803" s="2"/>
      <c r="F803" s="2"/>
      <c r="G803" s="3"/>
      <c r="H803" s="2"/>
    </row>
    <row r="804" spans="1:8" ht="12.75">
      <c r="A804" s="1"/>
      <c r="B804" s="2"/>
      <c r="C804" s="2"/>
      <c r="D804" s="6"/>
      <c r="E804" s="2"/>
      <c r="F804" s="2"/>
      <c r="G804" s="3"/>
      <c r="H804" s="2"/>
    </row>
    <row r="805" spans="1:8" ht="12.75">
      <c r="A805" s="1"/>
      <c r="B805" s="2"/>
      <c r="C805" s="2"/>
      <c r="D805" s="6"/>
      <c r="E805" s="2"/>
      <c r="F805" s="2"/>
      <c r="G805" s="3"/>
      <c r="H805" s="2"/>
    </row>
    <row r="806" spans="1:8" ht="12.75">
      <c r="A806" s="1"/>
      <c r="B806" s="2"/>
      <c r="C806" s="2"/>
      <c r="D806" s="6"/>
      <c r="E806" s="2"/>
      <c r="F806" s="2"/>
      <c r="G806" s="3"/>
      <c r="H806" s="2"/>
    </row>
    <row r="807" spans="1:8" ht="12.75">
      <c r="A807" s="1"/>
      <c r="B807" s="2"/>
      <c r="C807" s="2"/>
      <c r="D807" s="6"/>
      <c r="E807" s="2"/>
      <c r="F807" s="2"/>
      <c r="G807" s="3"/>
      <c r="H807" s="2"/>
    </row>
    <row r="808" spans="1:8" ht="12.75">
      <c r="A808" s="1"/>
      <c r="B808" s="2"/>
      <c r="C808" s="2"/>
      <c r="D808" s="6"/>
      <c r="E808" s="2"/>
      <c r="F808" s="2"/>
      <c r="G808" s="3"/>
      <c r="H808" s="2"/>
    </row>
    <row r="809" spans="1:8" ht="12.75">
      <c r="A809" s="1"/>
      <c r="B809" s="2"/>
      <c r="C809" s="2"/>
      <c r="D809" s="6"/>
      <c r="E809" s="2"/>
      <c r="F809" s="2"/>
      <c r="G809" s="3"/>
      <c r="H809" s="2"/>
    </row>
    <row r="810" spans="1:8" ht="12.75">
      <c r="A810" s="1"/>
      <c r="B810" s="2"/>
      <c r="C810" s="2"/>
      <c r="D810" s="6"/>
      <c r="E810" s="2"/>
      <c r="F810" s="2"/>
      <c r="G810" s="3"/>
      <c r="H810" s="2"/>
    </row>
    <row r="811" spans="1:8" ht="12.75">
      <c r="A811" s="1"/>
      <c r="B811" s="2"/>
      <c r="C811" s="2"/>
      <c r="D811" s="6"/>
      <c r="E811" s="2"/>
      <c r="F811" s="2"/>
      <c r="G811" s="3"/>
      <c r="H811" s="2"/>
    </row>
    <row r="812" spans="1:8" ht="12.75">
      <c r="A812" s="1"/>
      <c r="B812" s="2"/>
      <c r="C812" s="2"/>
      <c r="D812" s="6"/>
      <c r="E812" s="2"/>
      <c r="F812" s="2"/>
      <c r="G812" s="3"/>
      <c r="H812" s="2"/>
    </row>
    <row r="813" spans="1:8" ht="12.75">
      <c r="A813" s="1"/>
      <c r="B813" s="2"/>
      <c r="C813" s="2"/>
      <c r="D813" s="6"/>
      <c r="E813" s="2"/>
      <c r="F813" s="2"/>
      <c r="G813" s="3"/>
      <c r="H813" s="2"/>
    </row>
    <row r="814" spans="1:8" ht="12.75">
      <c r="A814" s="1"/>
      <c r="B814" s="2"/>
      <c r="C814" s="2"/>
      <c r="D814" s="6"/>
      <c r="E814" s="2"/>
      <c r="F814" s="2"/>
      <c r="G814" s="3"/>
      <c r="H814" s="2"/>
    </row>
    <row r="815" spans="1:8" ht="12.75">
      <c r="A815" s="1"/>
      <c r="B815" s="2"/>
      <c r="C815" s="2"/>
      <c r="D815" s="6"/>
      <c r="E815" s="2"/>
      <c r="F815" s="2"/>
      <c r="G815" s="3"/>
      <c r="H815" s="2"/>
    </row>
    <row r="816" spans="1:8" ht="12.75">
      <c r="A816" s="1"/>
      <c r="B816" s="2"/>
      <c r="C816" s="2"/>
      <c r="D816" s="6"/>
      <c r="E816" s="2"/>
      <c r="F816" s="2"/>
      <c r="G816" s="3"/>
      <c r="H816" s="2"/>
    </row>
    <row r="817" spans="1:8" ht="12.75">
      <c r="A817" s="1"/>
      <c r="B817" s="2"/>
      <c r="C817" s="2"/>
      <c r="D817" s="6"/>
      <c r="E817" s="2"/>
      <c r="F817" s="2"/>
      <c r="G817" s="3"/>
      <c r="H817" s="2"/>
    </row>
    <row r="818" spans="1:8" ht="12.75">
      <c r="A818" s="1"/>
      <c r="B818" s="2"/>
      <c r="C818" s="2"/>
      <c r="D818" s="6"/>
      <c r="E818" s="2"/>
      <c r="F818" s="2"/>
      <c r="G818" s="3"/>
      <c r="H818" s="2"/>
    </row>
    <row r="819" spans="1:8" ht="12.75">
      <c r="A819" s="1"/>
      <c r="B819" s="2"/>
      <c r="C819" s="2"/>
      <c r="D819" s="6"/>
      <c r="E819" s="2"/>
      <c r="F819" s="2"/>
      <c r="G819" s="3"/>
      <c r="H819" s="2"/>
    </row>
    <row r="820" spans="1:8" ht="12.75">
      <c r="A820" s="1"/>
      <c r="B820" s="2"/>
      <c r="C820" s="2"/>
      <c r="D820" s="6"/>
      <c r="E820" s="2"/>
      <c r="F820" s="2"/>
      <c r="G820" s="3"/>
      <c r="H820" s="2"/>
    </row>
    <row r="821" spans="1:8" ht="12.75">
      <c r="A821" s="1"/>
      <c r="B821" s="2"/>
      <c r="C821" s="2"/>
      <c r="D821" s="6"/>
      <c r="E821" s="2"/>
      <c r="F821" s="2"/>
      <c r="G821" s="3"/>
      <c r="H821" s="2"/>
    </row>
    <row r="822" spans="1:8" ht="12.75">
      <c r="A822" s="1"/>
      <c r="B822" s="2"/>
      <c r="C822" s="2"/>
      <c r="D822" s="6"/>
      <c r="E822" s="2"/>
      <c r="F822" s="2"/>
      <c r="G822" s="3"/>
      <c r="H822" s="2"/>
    </row>
    <row r="823" spans="1:8" ht="12.75">
      <c r="A823" s="1"/>
      <c r="B823" s="2"/>
      <c r="C823" s="2"/>
      <c r="D823" s="6"/>
      <c r="E823" s="2"/>
      <c r="F823" s="2"/>
      <c r="G823" s="3"/>
      <c r="H823" s="2"/>
    </row>
    <row r="824" spans="1:8" ht="12.75">
      <c r="A824" s="1"/>
      <c r="B824" s="2"/>
      <c r="C824" s="2"/>
      <c r="D824" s="6"/>
      <c r="E824" s="2"/>
      <c r="F824" s="2"/>
      <c r="G824" s="3"/>
      <c r="H824" s="2"/>
    </row>
    <row r="825" spans="1:8" ht="12.75">
      <c r="A825" s="1"/>
      <c r="B825" s="2"/>
      <c r="C825" s="2"/>
      <c r="D825" s="6"/>
      <c r="E825" s="2"/>
      <c r="F825" s="2"/>
      <c r="G825" s="3"/>
      <c r="H825" s="2"/>
    </row>
    <row r="826" spans="1:8" ht="12.75">
      <c r="A826" s="1"/>
      <c r="B826" s="2"/>
      <c r="C826" s="2"/>
      <c r="D826" s="6"/>
      <c r="E826" s="2"/>
      <c r="F826" s="2"/>
      <c r="G826" s="3"/>
      <c r="H826" s="2"/>
    </row>
    <row r="827" spans="1:8" ht="12.75">
      <c r="A827" s="1"/>
      <c r="B827" s="2"/>
      <c r="C827" s="2"/>
      <c r="D827" s="6"/>
      <c r="E827" s="2"/>
      <c r="F827" s="2"/>
      <c r="G827" s="3"/>
      <c r="H827" s="2"/>
    </row>
    <row r="828" spans="1:8" ht="12.75">
      <c r="A828" s="1"/>
      <c r="B828" s="2"/>
      <c r="C828" s="2"/>
      <c r="D828" s="6"/>
      <c r="E828" s="2"/>
      <c r="F828" s="2"/>
      <c r="G828" s="3"/>
      <c r="H828" s="2"/>
    </row>
    <row r="829" spans="1:8" ht="12.75">
      <c r="A829" s="1"/>
      <c r="B829" s="2"/>
      <c r="C829" s="2"/>
      <c r="D829" s="6"/>
      <c r="E829" s="2"/>
      <c r="F829" s="2"/>
      <c r="G829" s="3"/>
      <c r="H829" s="2"/>
    </row>
    <row r="830" spans="1:8" ht="12.75">
      <c r="A830" s="1"/>
      <c r="B830" s="2"/>
      <c r="C830" s="2"/>
      <c r="D830" s="6"/>
      <c r="E830" s="2"/>
      <c r="F830" s="2"/>
      <c r="G830" s="3"/>
      <c r="H830" s="2"/>
    </row>
    <row r="831" spans="1:8" ht="12.75">
      <c r="A831" s="1"/>
      <c r="B831" s="2"/>
      <c r="C831" s="2"/>
      <c r="D831" s="6"/>
      <c r="E831" s="2"/>
      <c r="F831" s="2"/>
      <c r="G831" s="3"/>
      <c r="H831" s="2"/>
    </row>
    <row r="832" spans="1:8" ht="12.75">
      <c r="A832" s="1"/>
      <c r="B832" s="2"/>
      <c r="C832" s="2"/>
      <c r="D832" s="6"/>
      <c r="E832" s="2"/>
      <c r="F832" s="2"/>
      <c r="G832" s="3"/>
      <c r="H832" s="2"/>
    </row>
    <row r="833" spans="1:8" ht="12.75">
      <c r="A833" s="1"/>
      <c r="B833" s="2"/>
      <c r="C833" s="2"/>
      <c r="D833" s="6"/>
      <c r="E833" s="2"/>
      <c r="F833" s="2"/>
      <c r="G833" s="3"/>
      <c r="H833" s="2"/>
    </row>
    <row r="834" spans="1:8" ht="12.75">
      <c r="A834" s="1"/>
      <c r="B834" s="2"/>
      <c r="C834" s="2"/>
      <c r="D834" s="6"/>
      <c r="E834" s="2"/>
      <c r="F834" s="2"/>
      <c r="G834" s="3"/>
      <c r="H834" s="2"/>
    </row>
    <row r="835" spans="1:8" ht="12.75">
      <c r="A835" s="1"/>
      <c r="B835" s="2"/>
      <c r="C835" s="2"/>
      <c r="D835" s="6"/>
      <c r="E835" s="2"/>
      <c r="F835" s="2"/>
      <c r="G835" s="3"/>
      <c r="H835" s="2"/>
    </row>
    <row r="836" spans="1:8" ht="12.75">
      <c r="A836" s="1"/>
      <c r="B836" s="2"/>
      <c r="C836" s="2"/>
      <c r="D836" s="6"/>
      <c r="E836" s="2"/>
      <c r="F836" s="2"/>
      <c r="G836" s="3"/>
      <c r="H836" s="2"/>
    </row>
    <row r="837" spans="1:8" ht="12.75">
      <c r="A837" s="1"/>
      <c r="B837" s="2"/>
      <c r="C837" s="2"/>
      <c r="D837" s="6"/>
      <c r="E837" s="2"/>
      <c r="F837" s="2"/>
      <c r="G837" s="3"/>
      <c r="H837" s="2"/>
    </row>
    <row r="838" spans="1:8" ht="12.75">
      <c r="A838" s="1"/>
      <c r="B838" s="2"/>
      <c r="C838" s="2"/>
      <c r="D838" s="6"/>
      <c r="E838" s="2"/>
      <c r="F838" s="2"/>
      <c r="G838" s="3"/>
      <c r="H838" s="2"/>
    </row>
    <row r="839" spans="1:8" ht="12.75">
      <c r="A839" s="1"/>
      <c r="B839" s="2"/>
      <c r="C839" s="2"/>
      <c r="D839" s="6"/>
      <c r="E839" s="2"/>
      <c r="F839" s="2"/>
      <c r="G839" s="3"/>
      <c r="H839" s="2"/>
    </row>
    <row r="840" spans="1:8" ht="12.75">
      <c r="A840" s="1"/>
      <c r="B840" s="2"/>
      <c r="C840" s="2"/>
      <c r="D840" s="6"/>
      <c r="E840" s="2"/>
      <c r="F840" s="2"/>
      <c r="G840" s="3"/>
      <c r="H840" s="2"/>
    </row>
    <row r="841" spans="1:8" ht="12.75">
      <c r="A841" s="1"/>
      <c r="B841" s="2"/>
      <c r="C841" s="2"/>
      <c r="D841" s="6"/>
      <c r="E841" s="2"/>
      <c r="F841" s="2"/>
      <c r="G841" s="3"/>
      <c r="H841" s="2"/>
    </row>
    <row r="842" spans="1:8" ht="12.75">
      <c r="A842" s="1"/>
      <c r="B842" s="2"/>
      <c r="C842" s="2"/>
      <c r="D842" s="6"/>
      <c r="E842" s="2"/>
      <c r="F842" s="2"/>
      <c r="G842" s="3"/>
      <c r="H842" s="2"/>
    </row>
    <row r="843" spans="1:8" ht="12.75">
      <c r="A843" s="1"/>
      <c r="B843" s="2"/>
      <c r="C843" s="2"/>
      <c r="D843" s="6"/>
      <c r="E843" s="2"/>
      <c r="F843" s="2"/>
      <c r="G843" s="3"/>
      <c r="H843" s="2"/>
    </row>
    <row r="844" spans="1:8" ht="12.75">
      <c r="A844" s="1"/>
      <c r="B844" s="2"/>
      <c r="C844" s="2"/>
      <c r="D844" s="6"/>
      <c r="E844" s="2"/>
      <c r="F844" s="2"/>
      <c r="G844" s="3"/>
      <c r="H844" s="2"/>
    </row>
    <row r="845" spans="1:8" ht="12.75">
      <c r="A845" s="1"/>
      <c r="B845" s="2"/>
      <c r="C845" s="2"/>
      <c r="D845" s="6"/>
      <c r="E845" s="2"/>
      <c r="F845" s="2"/>
      <c r="G845" s="3"/>
      <c r="H845" s="2"/>
    </row>
    <row r="846" spans="1:8" ht="12.75">
      <c r="A846" s="1"/>
      <c r="B846" s="2"/>
      <c r="C846" s="2"/>
      <c r="D846" s="6"/>
      <c r="E846" s="2"/>
      <c r="F846" s="2"/>
      <c r="G846" s="3"/>
      <c r="H846" s="2"/>
    </row>
    <row r="847" spans="1:8" ht="12.75">
      <c r="A847" s="1"/>
      <c r="B847" s="2"/>
      <c r="C847" s="2"/>
      <c r="D847" s="6"/>
      <c r="E847" s="2"/>
      <c r="F847" s="2"/>
      <c r="G847" s="3"/>
      <c r="H847" s="2"/>
    </row>
    <row r="848" spans="1:8" ht="12.75">
      <c r="A848" s="1"/>
      <c r="B848" s="2"/>
      <c r="C848" s="2"/>
      <c r="D848" s="6"/>
      <c r="E848" s="2"/>
      <c r="F848" s="2"/>
      <c r="G848" s="3"/>
      <c r="H848" s="2"/>
    </row>
    <row r="849" spans="1:8" ht="12.75">
      <c r="A849" s="1"/>
      <c r="B849" s="2"/>
      <c r="C849" s="2"/>
      <c r="D849" s="6"/>
      <c r="E849" s="2"/>
      <c r="F849" s="2"/>
      <c r="G849" s="3"/>
      <c r="H849" s="2"/>
    </row>
    <row r="850" spans="1:8" ht="12.75">
      <c r="A850" s="1"/>
      <c r="B850" s="2"/>
      <c r="C850" s="2"/>
      <c r="D850" s="6"/>
      <c r="E850" s="2"/>
      <c r="F850" s="2"/>
      <c r="G850" s="3"/>
      <c r="H850" s="2"/>
    </row>
    <row r="851" spans="1:8" ht="12.75">
      <c r="A851" s="1"/>
      <c r="B851" s="2"/>
      <c r="C851" s="2"/>
      <c r="D851" s="6"/>
      <c r="E851" s="2"/>
      <c r="F851" s="2"/>
      <c r="G851" s="3"/>
      <c r="H851" s="2"/>
    </row>
    <row r="852" spans="1:8" ht="12.75">
      <c r="A852" s="1"/>
      <c r="B852" s="2"/>
      <c r="C852" s="2"/>
      <c r="D852" s="6"/>
      <c r="E852" s="2"/>
      <c r="F852" s="2"/>
      <c r="G852" s="3"/>
      <c r="H852" s="2"/>
    </row>
    <row r="853" spans="1:8" ht="12.75">
      <c r="A853" s="1"/>
      <c r="B853" s="2"/>
      <c r="C853" s="2"/>
      <c r="D853" s="6"/>
      <c r="E853" s="2"/>
      <c r="F853" s="2"/>
      <c r="G853" s="3"/>
      <c r="H853" s="2"/>
    </row>
    <row r="854" spans="1:8" ht="12.75">
      <c r="A854" s="1"/>
      <c r="B854" s="2"/>
      <c r="C854" s="2"/>
      <c r="D854" s="6"/>
      <c r="E854" s="2"/>
      <c r="F854" s="2"/>
      <c r="G854" s="3"/>
      <c r="H854" s="2"/>
    </row>
    <row r="855" spans="1:8" ht="12.75">
      <c r="A855" s="1"/>
      <c r="B855" s="2"/>
      <c r="C855" s="2"/>
      <c r="D855" s="6"/>
      <c r="E855" s="2"/>
      <c r="F855" s="2"/>
      <c r="G855" s="3"/>
      <c r="H855" s="2"/>
    </row>
    <row r="856" spans="1:8" ht="12.75">
      <c r="A856" s="1"/>
      <c r="B856" s="2"/>
      <c r="C856" s="2"/>
      <c r="D856" s="6"/>
      <c r="E856" s="2"/>
      <c r="F856" s="2"/>
      <c r="G856" s="3"/>
      <c r="H856" s="2"/>
    </row>
    <row r="857" spans="1:8" ht="12.75">
      <c r="A857" s="1"/>
      <c r="B857" s="2"/>
      <c r="C857" s="2"/>
      <c r="D857" s="6"/>
      <c r="E857" s="2"/>
      <c r="F857" s="2"/>
      <c r="G857" s="3"/>
      <c r="H857" s="2"/>
    </row>
    <row r="858" spans="1:8" ht="12.75">
      <c r="A858" s="1"/>
      <c r="B858" s="2"/>
      <c r="C858" s="2"/>
      <c r="D858" s="6"/>
      <c r="E858" s="2"/>
      <c r="F858" s="2"/>
      <c r="G858" s="3"/>
      <c r="H858" s="2"/>
    </row>
    <row r="859" spans="1:8" ht="12.75">
      <c r="A859" s="1"/>
      <c r="B859" s="2"/>
      <c r="C859" s="2"/>
      <c r="D859" s="6"/>
      <c r="E859" s="2"/>
      <c r="F859" s="2"/>
      <c r="G859" s="3"/>
      <c r="H859" s="2"/>
    </row>
    <row r="860" spans="1:8" ht="12.75">
      <c r="A860" s="1"/>
      <c r="B860" s="2"/>
      <c r="C860" s="2"/>
      <c r="D860" s="6"/>
      <c r="E860" s="2"/>
      <c r="F860" s="2"/>
      <c r="G860" s="3"/>
      <c r="H860" s="2"/>
    </row>
    <row r="861" spans="1:8" ht="12.75">
      <c r="A861" s="1"/>
      <c r="B861" s="2"/>
      <c r="C861" s="2"/>
      <c r="D861" s="6"/>
      <c r="E861" s="2"/>
      <c r="F861" s="2"/>
      <c r="G861" s="3"/>
      <c r="H861" s="2"/>
    </row>
    <row r="862" spans="1:8" ht="12.75">
      <c r="A862" s="1"/>
      <c r="B862" s="2"/>
      <c r="C862" s="2"/>
      <c r="D862" s="6"/>
      <c r="E862" s="2"/>
      <c r="F862" s="2"/>
      <c r="G862" s="3"/>
      <c r="H862" s="2"/>
    </row>
    <row r="863" spans="1:8" ht="12.75">
      <c r="A863" s="1"/>
      <c r="B863" s="2"/>
      <c r="C863" s="2"/>
      <c r="D863" s="6"/>
      <c r="E863" s="2"/>
      <c r="F863" s="2"/>
      <c r="G863" s="3"/>
      <c r="H863" s="2"/>
    </row>
    <row r="864" spans="1:8" ht="12.75">
      <c r="A864" s="1"/>
      <c r="B864" s="2"/>
      <c r="C864" s="2"/>
      <c r="D864" s="6"/>
      <c r="E864" s="2"/>
      <c r="F864" s="2"/>
      <c r="G864" s="3"/>
      <c r="H864" s="2"/>
    </row>
    <row r="865" spans="1:8" ht="12.75">
      <c r="A865" s="1"/>
      <c r="B865" s="2"/>
      <c r="C865" s="2"/>
      <c r="D865" s="6"/>
      <c r="E865" s="2"/>
      <c r="F865" s="2"/>
      <c r="G865" s="3"/>
      <c r="H865" s="2"/>
    </row>
    <row r="866" spans="1:8" ht="12.75">
      <c r="A866" s="1"/>
      <c r="B866" s="2"/>
      <c r="C866" s="2"/>
      <c r="D866" s="6"/>
      <c r="E866" s="2"/>
      <c r="F866" s="2"/>
      <c r="G866" s="3"/>
      <c r="H866" s="2"/>
    </row>
    <row r="867" spans="1:8" ht="12.75">
      <c r="A867" s="1"/>
      <c r="B867" s="2"/>
      <c r="C867" s="2"/>
      <c r="D867" s="6"/>
      <c r="E867" s="2"/>
      <c r="F867" s="2"/>
      <c r="G867" s="3"/>
      <c r="H867" s="2"/>
    </row>
    <row r="868" spans="1:8" ht="12.75">
      <c r="A868" s="1"/>
      <c r="B868" s="2"/>
      <c r="C868" s="2"/>
      <c r="D868" s="6"/>
      <c r="E868" s="2"/>
      <c r="F868" s="2"/>
      <c r="G868" s="3"/>
      <c r="H868" s="2"/>
    </row>
    <row r="869" spans="1:8" ht="12.75">
      <c r="A869" s="1"/>
      <c r="B869" s="2"/>
      <c r="C869" s="2"/>
      <c r="D869" s="6"/>
      <c r="E869" s="2"/>
      <c r="F869" s="2"/>
      <c r="G869" s="3"/>
      <c r="H869" s="2"/>
    </row>
    <row r="870" spans="1:8" ht="12.75">
      <c r="A870" s="1"/>
      <c r="B870" s="2"/>
      <c r="C870" s="2"/>
      <c r="D870" s="6"/>
      <c r="E870" s="2"/>
      <c r="F870" s="2"/>
      <c r="G870" s="3"/>
      <c r="H870" s="2"/>
    </row>
    <row r="871" spans="1:8" ht="12.75">
      <c r="A871" s="1"/>
      <c r="B871" s="2"/>
      <c r="C871" s="2"/>
      <c r="D871" s="6"/>
      <c r="E871" s="2"/>
      <c r="F871" s="2"/>
      <c r="G871" s="3"/>
      <c r="H871" s="2"/>
    </row>
    <row r="872" spans="1:8" ht="12.75">
      <c r="A872" s="1"/>
      <c r="B872" s="2"/>
      <c r="C872" s="2"/>
      <c r="D872" s="6"/>
      <c r="E872" s="2"/>
      <c r="F872" s="2"/>
      <c r="G872" s="3"/>
      <c r="H872" s="2"/>
    </row>
    <row r="873" spans="1:8" ht="12.75">
      <c r="A873" s="1"/>
      <c r="B873" s="2"/>
      <c r="C873" s="2"/>
      <c r="D873" s="6"/>
      <c r="E873" s="2"/>
      <c r="F873" s="2"/>
      <c r="G873" s="3"/>
      <c r="H873" s="2"/>
    </row>
    <row r="874" spans="1:8" ht="12.75">
      <c r="A874" s="1"/>
      <c r="B874" s="2"/>
      <c r="C874" s="2"/>
      <c r="D874" s="6"/>
      <c r="E874" s="2"/>
      <c r="F874" s="2"/>
      <c r="G874" s="3"/>
      <c r="H874" s="2"/>
    </row>
    <row r="875" spans="1:8" ht="12.75">
      <c r="A875" s="1"/>
      <c r="B875" s="2"/>
      <c r="C875" s="2"/>
      <c r="D875" s="6"/>
      <c r="E875" s="2"/>
      <c r="F875" s="2"/>
      <c r="G875" s="3"/>
      <c r="H875" s="2"/>
    </row>
    <row r="876" spans="1:8" ht="12.75">
      <c r="A876" s="1"/>
      <c r="B876" s="2"/>
      <c r="C876" s="2"/>
      <c r="D876" s="6"/>
      <c r="E876" s="2"/>
      <c r="F876" s="2"/>
      <c r="G876" s="3"/>
      <c r="H876" s="2"/>
    </row>
    <row r="877" spans="1:8" ht="12.75">
      <c r="A877" s="1"/>
      <c r="B877" s="2"/>
      <c r="C877" s="2"/>
      <c r="D877" s="6"/>
      <c r="E877" s="2"/>
      <c r="F877" s="2"/>
      <c r="G877" s="3"/>
      <c r="H877" s="2"/>
    </row>
    <row r="878" spans="1:8" ht="12.75">
      <c r="A878" s="1"/>
      <c r="B878" s="2"/>
      <c r="C878" s="2"/>
      <c r="D878" s="6"/>
      <c r="E878" s="2"/>
      <c r="F878" s="2"/>
      <c r="G878" s="3"/>
      <c r="H878" s="2"/>
    </row>
    <row r="879" spans="1:8" ht="12.75">
      <c r="A879" s="1"/>
      <c r="B879" s="2"/>
      <c r="C879" s="2"/>
      <c r="D879" s="6"/>
      <c r="E879" s="2"/>
      <c r="F879" s="2"/>
      <c r="G879" s="3"/>
      <c r="H879" s="2"/>
    </row>
    <row r="880" spans="1:8" ht="12.75">
      <c r="A880" s="1"/>
      <c r="B880" s="2"/>
      <c r="C880" s="2"/>
      <c r="D880" s="6"/>
      <c r="E880" s="2"/>
      <c r="F880" s="2"/>
      <c r="G880" s="3"/>
      <c r="H880" s="2"/>
    </row>
    <row r="881" spans="1:8" ht="12.75">
      <c r="A881" s="1"/>
      <c r="B881" s="2"/>
      <c r="C881" s="2"/>
      <c r="D881" s="6"/>
      <c r="E881" s="2"/>
      <c r="F881" s="2"/>
      <c r="G881" s="3"/>
      <c r="H881" s="2"/>
    </row>
    <row r="882" spans="1:8" ht="12.75">
      <c r="A882" s="1"/>
      <c r="B882" s="2"/>
      <c r="C882" s="2"/>
      <c r="D882" s="6"/>
      <c r="E882" s="2"/>
      <c r="F882" s="2"/>
      <c r="G882" s="3"/>
      <c r="H882" s="2"/>
    </row>
    <row r="883" spans="1:8" ht="12.75">
      <c r="A883" s="1"/>
      <c r="B883" s="2"/>
      <c r="C883" s="2"/>
      <c r="D883" s="6"/>
      <c r="E883" s="2"/>
      <c r="F883" s="2"/>
      <c r="G883" s="3"/>
      <c r="H883" s="2"/>
    </row>
    <row r="884" spans="1:8" ht="12.75">
      <c r="A884" s="1"/>
      <c r="B884" s="2"/>
      <c r="C884" s="2"/>
      <c r="D884" s="6"/>
      <c r="E884" s="2"/>
      <c r="F884" s="2"/>
      <c r="G884" s="3"/>
      <c r="H884" s="2"/>
    </row>
    <row r="885" spans="1:8" ht="12.75">
      <c r="A885" s="1"/>
      <c r="B885" s="2"/>
      <c r="C885" s="2"/>
      <c r="D885" s="6"/>
      <c r="E885" s="2"/>
      <c r="F885" s="2"/>
      <c r="G885" s="3"/>
      <c r="H885" s="2"/>
    </row>
    <row r="886" spans="1:8" ht="12.75">
      <c r="A886" s="1"/>
      <c r="B886" s="2"/>
      <c r="C886" s="2"/>
      <c r="D886" s="6"/>
      <c r="E886" s="2"/>
      <c r="F886" s="2"/>
      <c r="G886" s="3"/>
      <c r="H886" s="2"/>
    </row>
    <row r="887" spans="1:8" ht="12.75">
      <c r="A887" s="1"/>
      <c r="B887" s="2"/>
      <c r="C887" s="2"/>
      <c r="D887" s="6"/>
      <c r="E887" s="2"/>
      <c r="F887" s="2"/>
      <c r="G887" s="3"/>
      <c r="H887" s="2"/>
    </row>
    <row r="888" spans="1:8" ht="12.75">
      <c r="A888" s="1"/>
      <c r="B888" s="2"/>
      <c r="C888" s="2"/>
      <c r="D888" s="6"/>
      <c r="E888" s="2"/>
      <c r="F888" s="2"/>
      <c r="G888" s="3"/>
      <c r="H888" s="2"/>
    </row>
    <row r="889" spans="1:8" ht="12.75">
      <c r="A889" s="1"/>
      <c r="B889" s="2"/>
      <c r="C889" s="2"/>
      <c r="D889" s="6"/>
      <c r="E889" s="2"/>
      <c r="F889" s="2"/>
      <c r="G889" s="3"/>
      <c r="H889" s="2"/>
    </row>
    <row r="890" spans="1:8" ht="12.75">
      <c r="A890" s="1"/>
      <c r="B890" s="2"/>
      <c r="C890" s="2"/>
      <c r="D890" s="6"/>
      <c r="E890" s="2"/>
      <c r="F890" s="2"/>
      <c r="G890" s="3"/>
      <c r="H890" s="2"/>
    </row>
    <row r="891" spans="1:8" ht="12.75">
      <c r="A891" s="1"/>
      <c r="B891" s="2"/>
      <c r="C891" s="2"/>
      <c r="D891" s="6"/>
      <c r="E891" s="2"/>
      <c r="F891" s="2"/>
      <c r="G891" s="3"/>
      <c r="H891" s="2"/>
    </row>
    <row r="892" spans="1:8" ht="12.75">
      <c r="A892" s="1"/>
      <c r="B892" s="2"/>
      <c r="C892" s="2"/>
      <c r="D892" s="6"/>
      <c r="E892" s="2"/>
      <c r="F892" s="2"/>
      <c r="G892" s="3"/>
      <c r="H892" s="2"/>
    </row>
    <row r="893" spans="1:8" ht="12.75">
      <c r="A893" s="1"/>
      <c r="B893" s="2"/>
      <c r="C893" s="2"/>
      <c r="D893" s="6"/>
      <c r="E893" s="2"/>
      <c r="F893" s="2"/>
      <c r="G893" s="3"/>
      <c r="H893" s="2"/>
    </row>
    <row r="894" spans="1:8" ht="12.75">
      <c r="A894" s="1"/>
      <c r="B894" s="2"/>
      <c r="C894" s="2"/>
      <c r="D894" s="6"/>
      <c r="E894" s="2"/>
      <c r="F894" s="2"/>
      <c r="G894" s="3"/>
      <c r="H894" s="2"/>
    </row>
    <row r="895" spans="1:8" ht="12.75">
      <c r="A895" s="1"/>
      <c r="B895" s="2"/>
      <c r="C895" s="2"/>
      <c r="D895" s="6"/>
      <c r="E895" s="2"/>
      <c r="F895" s="2"/>
      <c r="G895" s="3"/>
      <c r="H895" s="2"/>
    </row>
    <row r="896" spans="1:8" ht="12.75">
      <c r="A896" s="1"/>
      <c r="B896" s="2"/>
      <c r="C896" s="2"/>
      <c r="D896" s="6"/>
      <c r="E896" s="2"/>
      <c r="F896" s="2"/>
      <c r="G896" s="3"/>
      <c r="H896" s="2"/>
    </row>
    <row r="897" spans="1:8" ht="12.75">
      <c r="A897" s="1"/>
      <c r="B897" s="2"/>
      <c r="C897" s="2"/>
      <c r="D897" s="6"/>
      <c r="E897" s="2"/>
      <c r="F897" s="2"/>
      <c r="G897" s="3"/>
      <c r="H897" s="2"/>
    </row>
    <row r="898" spans="1:8" ht="12.75">
      <c r="A898" s="1"/>
      <c r="B898" s="2"/>
      <c r="C898" s="2"/>
      <c r="D898" s="6"/>
      <c r="E898" s="2"/>
      <c r="F898" s="2"/>
      <c r="G898" s="3"/>
      <c r="H898" s="2"/>
    </row>
    <row r="899" spans="1:8" ht="12.75">
      <c r="A899" s="1"/>
      <c r="B899" s="2"/>
      <c r="C899" s="2"/>
      <c r="D899" s="6"/>
      <c r="E899" s="2"/>
      <c r="F899" s="2"/>
      <c r="G899" s="3"/>
      <c r="H899" s="2"/>
    </row>
    <row r="900" spans="1:8" ht="12.75">
      <c r="A900" s="1"/>
      <c r="B900" s="2"/>
      <c r="C900" s="2"/>
      <c r="D900" s="6"/>
      <c r="E900" s="2"/>
      <c r="F900" s="2"/>
      <c r="G900" s="3"/>
      <c r="H900" s="2"/>
    </row>
    <row r="901" spans="1:8" ht="12.75">
      <c r="A901" s="1"/>
      <c r="B901" s="2"/>
      <c r="C901" s="2"/>
      <c r="D901" s="6"/>
      <c r="E901" s="2"/>
      <c r="F901" s="2"/>
      <c r="G901" s="3"/>
      <c r="H901" s="2"/>
    </row>
    <row r="902" spans="1:8" ht="12.75">
      <c r="A902" s="1"/>
      <c r="B902" s="2"/>
      <c r="C902" s="2"/>
      <c r="D902" s="6"/>
      <c r="E902" s="2"/>
      <c r="F902" s="2"/>
      <c r="G902" s="3"/>
      <c r="H902" s="2"/>
    </row>
    <row r="903" spans="1:8" ht="12.75">
      <c r="A903" s="1"/>
      <c r="B903" s="2"/>
      <c r="C903" s="2"/>
      <c r="D903" s="6"/>
      <c r="E903" s="2"/>
      <c r="F903" s="2"/>
      <c r="G903" s="3"/>
      <c r="H903" s="2"/>
    </row>
    <row r="904" spans="1:8" ht="12.75">
      <c r="A904" s="1"/>
      <c r="B904" s="2"/>
      <c r="C904" s="2"/>
      <c r="D904" s="6"/>
      <c r="E904" s="2"/>
      <c r="F904" s="2"/>
      <c r="G904" s="3"/>
      <c r="H904" s="2"/>
    </row>
  </sheetData>
  <mergeCells count="14">
    <mergeCell ref="B239:G239"/>
    <mergeCell ref="B228:G228"/>
    <mergeCell ref="B4:G4"/>
    <mergeCell ref="B251:G251"/>
    <mergeCell ref="B190:G190"/>
    <mergeCell ref="B185:G185"/>
    <mergeCell ref="B96:G96"/>
    <mergeCell ref="B48:G48"/>
    <mergeCell ref="B139:G139"/>
    <mergeCell ref="B179:G179"/>
    <mergeCell ref="B196:G196"/>
    <mergeCell ref="B203:G203"/>
    <mergeCell ref="B215:G215"/>
    <mergeCell ref="B210:G210"/>
  </mergeCells>
  <phoneticPr fontId="0" type="noConversion"/>
  <conditionalFormatting sqref="B215:G215">
    <cfRule type="notContainsBlanks" dxfId="4" priority="1">
      <formula>LEN(TRIM(B215))&gt;0</formula>
    </cfRule>
  </conditionalFormatting>
  <conditionalFormatting sqref="C265:D281">
    <cfRule type="notContainsBlanks" dxfId="3" priority="2">
      <formula>LEN(TRIM(C265))&gt;0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92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21.5703125" customWidth="1"/>
    <col min="2" max="2" width="6" customWidth="1"/>
    <col min="3" max="3" width="27" customWidth="1"/>
    <col min="4" max="4" width="22.28515625" customWidth="1"/>
    <col min="5" max="5" width="8.28515625" customWidth="1"/>
    <col min="6" max="6" width="17.85546875" customWidth="1"/>
    <col min="7" max="7" width="13.28515625" customWidth="1"/>
    <col min="8" max="8" width="18.28515625" customWidth="1"/>
    <col min="9" max="9" width="21.5703125" customWidth="1"/>
    <col min="10" max="10" width="19.7109375" customWidth="1"/>
  </cols>
  <sheetData>
    <row r="1" spans="1:11" ht="12.75">
      <c r="A1" s="1" t="s">
        <v>0</v>
      </c>
      <c r="B1" s="2" t="s">
        <v>1</v>
      </c>
      <c r="C1" s="2" t="s">
        <v>2</v>
      </c>
      <c r="D1" s="6" t="s">
        <v>254</v>
      </c>
      <c r="E1" s="2" t="s">
        <v>3</v>
      </c>
      <c r="F1" s="2" t="s">
        <v>4</v>
      </c>
      <c r="G1" s="3" t="s">
        <v>5</v>
      </c>
      <c r="H1" s="2" t="s">
        <v>6</v>
      </c>
      <c r="I1" s="5" t="s">
        <v>7</v>
      </c>
    </row>
    <row r="2" spans="1:11" ht="12.75">
      <c r="A2" s="1"/>
      <c r="B2" s="2"/>
      <c r="C2" s="2"/>
      <c r="D2" s="6"/>
      <c r="E2" s="2"/>
      <c r="F2" s="2"/>
      <c r="G2" s="3"/>
      <c r="H2" s="2"/>
    </row>
    <row r="3" spans="1:11" ht="27" customHeight="1">
      <c r="A3" s="1"/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9" t="s">
        <v>6</v>
      </c>
      <c r="H3" s="7" t="s">
        <v>7</v>
      </c>
    </row>
    <row r="4" spans="1:11" ht="15">
      <c r="A4" s="1"/>
      <c r="B4" s="335" t="s">
        <v>8</v>
      </c>
      <c r="C4" s="325"/>
      <c r="D4" s="325"/>
      <c r="E4" s="325"/>
      <c r="F4" s="325"/>
      <c r="G4" s="326"/>
      <c r="H4" s="115">
        <f>SUM(H5:H62)</f>
        <v>340883.94000000006</v>
      </c>
      <c r="I4" s="5" t="s">
        <v>9</v>
      </c>
      <c r="J4" s="11"/>
      <c r="K4" s="5" t="s">
        <v>11</v>
      </c>
    </row>
    <row r="5" spans="1:11" ht="25.5">
      <c r="A5" s="1"/>
      <c r="B5" s="12">
        <v>1</v>
      </c>
      <c r="C5" s="157" t="s">
        <v>255</v>
      </c>
      <c r="D5" s="71" t="s">
        <v>135</v>
      </c>
      <c r="E5" s="72" t="s">
        <v>14</v>
      </c>
      <c r="F5" s="72">
        <v>169.9</v>
      </c>
      <c r="G5" s="15">
        <v>70</v>
      </c>
      <c r="H5" s="72">
        <f>F5*G5</f>
        <v>11893</v>
      </c>
      <c r="K5" s="16" t="s">
        <v>15</v>
      </c>
    </row>
    <row r="6" spans="1:11" ht="25.5">
      <c r="A6" s="1"/>
      <c r="B6" s="12">
        <v>2</v>
      </c>
      <c r="C6" s="157" t="s">
        <v>138</v>
      </c>
      <c r="D6" s="71" t="s">
        <v>135</v>
      </c>
      <c r="E6" s="72" t="s">
        <v>14</v>
      </c>
      <c r="F6" s="72">
        <v>165.5</v>
      </c>
      <c r="G6" s="15">
        <v>80</v>
      </c>
      <c r="H6" s="72">
        <f>F6*G6</f>
        <v>13240</v>
      </c>
      <c r="K6" s="16" t="s">
        <v>17</v>
      </c>
    </row>
    <row r="7" spans="1:11" ht="14.25">
      <c r="A7" s="1"/>
      <c r="B7" s="12">
        <v>3</v>
      </c>
      <c r="C7" s="157" t="s">
        <v>12</v>
      </c>
      <c r="D7" s="71" t="s">
        <v>13</v>
      </c>
      <c r="E7" s="72" t="s">
        <v>14</v>
      </c>
      <c r="F7" s="72">
        <v>0</v>
      </c>
      <c r="G7" s="15" t="s">
        <v>256</v>
      </c>
      <c r="H7" s="72">
        <v>0</v>
      </c>
      <c r="K7" s="5" t="s">
        <v>16</v>
      </c>
    </row>
    <row r="8" spans="1:11" ht="14.25">
      <c r="A8" s="1"/>
      <c r="B8" s="12">
        <v>4</v>
      </c>
      <c r="C8" s="157" t="s">
        <v>201</v>
      </c>
      <c r="D8" s="71" t="s">
        <v>253</v>
      </c>
      <c r="E8" s="72" t="s">
        <v>14</v>
      </c>
      <c r="F8" s="72">
        <v>50</v>
      </c>
      <c r="G8" s="15">
        <v>120</v>
      </c>
      <c r="H8" s="72">
        <f t="shared" ref="H8:H46" si="0">F8*G8</f>
        <v>6000</v>
      </c>
    </row>
    <row r="9" spans="1:11" ht="38.25">
      <c r="A9" s="1"/>
      <c r="B9" s="12">
        <v>5</v>
      </c>
      <c r="C9" s="157" t="s">
        <v>20</v>
      </c>
      <c r="D9" s="71" t="s">
        <v>21</v>
      </c>
      <c r="E9" s="72" t="s">
        <v>14</v>
      </c>
      <c r="F9" s="72">
        <v>12.6</v>
      </c>
      <c r="G9" s="15">
        <v>44</v>
      </c>
      <c r="H9" s="72">
        <f t="shared" si="0"/>
        <v>554.4</v>
      </c>
    </row>
    <row r="10" spans="1:11" ht="25.5">
      <c r="A10" s="1"/>
      <c r="B10" s="12">
        <v>6</v>
      </c>
      <c r="C10" s="243" t="s">
        <v>257</v>
      </c>
      <c r="D10" s="244" t="s">
        <v>135</v>
      </c>
      <c r="E10" s="245" t="s">
        <v>14</v>
      </c>
      <c r="F10" s="246">
        <v>219.1</v>
      </c>
      <c r="G10" s="15">
        <v>130</v>
      </c>
      <c r="H10" s="72">
        <f t="shared" si="0"/>
        <v>28483</v>
      </c>
    </row>
    <row r="11" spans="1:11" ht="14.25">
      <c r="A11" s="1"/>
      <c r="B11" s="12">
        <v>7</v>
      </c>
      <c r="C11" s="157" t="s">
        <v>96</v>
      </c>
      <c r="D11" s="71" t="s">
        <v>97</v>
      </c>
      <c r="E11" s="72" t="s">
        <v>14</v>
      </c>
      <c r="F11" s="72">
        <v>1</v>
      </c>
      <c r="G11" s="15">
        <v>82</v>
      </c>
      <c r="H11" s="72">
        <f t="shared" si="0"/>
        <v>82</v>
      </c>
    </row>
    <row r="12" spans="1:11" ht="14.25">
      <c r="A12" s="1"/>
      <c r="B12" s="12">
        <v>8</v>
      </c>
      <c r="C12" s="157" t="s">
        <v>24</v>
      </c>
      <c r="D12" s="71" t="s">
        <v>140</v>
      </c>
      <c r="E12" s="72" t="s">
        <v>14</v>
      </c>
      <c r="F12" s="72">
        <v>16</v>
      </c>
      <c r="G12" s="15">
        <v>90</v>
      </c>
      <c r="H12" s="72">
        <f t="shared" si="0"/>
        <v>1440</v>
      </c>
    </row>
    <row r="13" spans="1:11" ht="14.25">
      <c r="A13" s="1"/>
      <c r="B13" s="12">
        <v>9</v>
      </c>
      <c r="C13" s="157" t="s">
        <v>25</v>
      </c>
      <c r="D13" s="71" t="s">
        <v>99</v>
      </c>
      <c r="E13" s="72" t="s">
        <v>14</v>
      </c>
      <c r="F13" s="72">
        <v>27.5</v>
      </c>
      <c r="G13" s="15">
        <v>165</v>
      </c>
      <c r="H13" s="72">
        <f t="shared" si="0"/>
        <v>4537.5</v>
      </c>
    </row>
    <row r="14" spans="1:11" ht="14.25">
      <c r="A14" s="1"/>
      <c r="B14" s="12">
        <v>10</v>
      </c>
      <c r="C14" s="157" t="s">
        <v>27</v>
      </c>
      <c r="D14" s="71" t="s">
        <v>90</v>
      </c>
      <c r="E14" s="72" t="s">
        <v>14</v>
      </c>
      <c r="F14" s="72">
        <v>11</v>
      </c>
      <c r="G14" s="15">
        <v>150</v>
      </c>
      <c r="H14" s="72">
        <f t="shared" si="0"/>
        <v>1650</v>
      </c>
    </row>
    <row r="15" spans="1:11" ht="14.25">
      <c r="A15" s="1"/>
      <c r="B15" s="12">
        <v>11</v>
      </c>
      <c r="C15" s="157" t="s">
        <v>29</v>
      </c>
      <c r="D15" s="159" t="s">
        <v>221</v>
      </c>
      <c r="E15" s="72" t="s">
        <v>14</v>
      </c>
      <c r="F15" s="72">
        <v>36.799999999999997</v>
      </c>
      <c r="G15" s="15">
        <v>120</v>
      </c>
      <c r="H15" s="72">
        <f t="shared" si="0"/>
        <v>4416</v>
      </c>
    </row>
    <row r="16" spans="1:11" ht="25.5">
      <c r="A16" s="1"/>
      <c r="B16" s="12">
        <v>12</v>
      </c>
      <c r="C16" s="157" t="s">
        <v>31</v>
      </c>
      <c r="D16" s="71" t="s">
        <v>101</v>
      </c>
      <c r="E16" s="72" t="s">
        <v>14</v>
      </c>
      <c r="F16" s="72">
        <v>10.5</v>
      </c>
      <c r="G16" s="15">
        <v>360</v>
      </c>
      <c r="H16" s="72">
        <f t="shared" si="0"/>
        <v>3780</v>
      </c>
    </row>
    <row r="17" spans="1:8" ht="14.25">
      <c r="A17" s="1"/>
      <c r="B17" s="12">
        <v>13</v>
      </c>
      <c r="C17" s="157" t="s">
        <v>102</v>
      </c>
      <c r="D17" s="71" t="s">
        <v>103</v>
      </c>
      <c r="E17" s="72" t="s">
        <v>14</v>
      </c>
      <c r="F17" s="72">
        <v>5</v>
      </c>
      <c r="G17" s="15">
        <v>60</v>
      </c>
      <c r="H17" s="72">
        <f t="shared" si="0"/>
        <v>300</v>
      </c>
    </row>
    <row r="18" spans="1:8" ht="63.75">
      <c r="A18" s="1"/>
      <c r="B18" s="12">
        <v>14</v>
      </c>
      <c r="C18" s="157" t="s">
        <v>187</v>
      </c>
      <c r="D18" s="71" t="s">
        <v>104</v>
      </c>
      <c r="E18" s="72" t="s">
        <v>14</v>
      </c>
      <c r="F18" s="72">
        <v>98</v>
      </c>
      <c r="G18" s="15">
        <v>35</v>
      </c>
      <c r="H18" s="72">
        <f t="shared" si="0"/>
        <v>3430</v>
      </c>
    </row>
    <row r="19" spans="1:8" ht="25.5">
      <c r="A19" s="1"/>
      <c r="B19" s="12">
        <v>15</v>
      </c>
      <c r="C19" s="243" t="s">
        <v>258</v>
      </c>
      <c r="D19" s="244" t="s">
        <v>135</v>
      </c>
      <c r="E19" s="245" t="s">
        <v>14</v>
      </c>
      <c r="F19" s="246">
        <v>216.9</v>
      </c>
      <c r="G19" s="15">
        <v>60</v>
      </c>
      <c r="H19" s="72">
        <f t="shared" si="0"/>
        <v>13014</v>
      </c>
    </row>
    <row r="20" spans="1:8" ht="76.5">
      <c r="A20" s="1"/>
      <c r="B20" s="12">
        <v>16</v>
      </c>
      <c r="C20" s="157" t="s">
        <v>105</v>
      </c>
      <c r="D20" s="71" t="s">
        <v>106</v>
      </c>
      <c r="E20" s="72" t="s">
        <v>14</v>
      </c>
      <c r="F20" s="72">
        <v>2247.4</v>
      </c>
      <c r="G20" s="15">
        <v>12</v>
      </c>
      <c r="H20" s="72">
        <f t="shared" si="0"/>
        <v>26968.800000000003</v>
      </c>
    </row>
    <row r="21" spans="1:8" ht="14.25">
      <c r="A21" s="1"/>
      <c r="B21" s="12">
        <v>17</v>
      </c>
      <c r="C21" s="157" t="s">
        <v>33</v>
      </c>
      <c r="D21" s="71" t="s">
        <v>51</v>
      </c>
      <c r="E21" s="72" t="s">
        <v>14</v>
      </c>
      <c r="F21" s="72">
        <v>70</v>
      </c>
      <c r="G21" s="15">
        <v>130</v>
      </c>
      <c r="H21" s="72">
        <f t="shared" si="0"/>
        <v>9100</v>
      </c>
    </row>
    <row r="22" spans="1:8" ht="25.5">
      <c r="A22" s="1"/>
      <c r="B22" s="12">
        <v>18</v>
      </c>
      <c r="C22" s="157" t="s">
        <v>35</v>
      </c>
      <c r="D22" s="71" t="s">
        <v>107</v>
      </c>
      <c r="E22" s="72" t="s">
        <v>14</v>
      </c>
      <c r="F22" s="72">
        <v>9.6</v>
      </c>
      <c r="G22" s="15">
        <v>560</v>
      </c>
      <c r="H22" s="72">
        <f t="shared" si="0"/>
        <v>5376</v>
      </c>
    </row>
    <row r="23" spans="1:8" ht="14.25">
      <c r="A23" s="1"/>
      <c r="B23" s="12">
        <v>19</v>
      </c>
      <c r="C23" s="157" t="s">
        <v>37</v>
      </c>
      <c r="D23" s="71" t="s">
        <v>108</v>
      </c>
      <c r="E23" s="72" t="s">
        <v>14</v>
      </c>
      <c r="F23" s="72">
        <v>22.8</v>
      </c>
      <c r="G23" s="15">
        <v>110</v>
      </c>
      <c r="H23" s="72">
        <f t="shared" si="0"/>
        <v>2508</v>
      </c>
    </row>
    <row r="24" spans="1:8" ht="25.5">
      <c r="A24" s="1"/>
      <c r="B24" s="12">
        <v>20</v>
      </c>
      <c r="C24" s="157" t="s">
        <v>38</v>
      </c>
      <c r="D24" s="71" t="s">
        <v>109</v>
      </c>
      <c r="E24" s="72" t="s">
        <v>14</v>
      </c>
      <c r="F24" s="72">
        <v>94.5</v>
      </c>
      <c r="G24" s="15">
        <v>92</v>
      </c>
      <c r="H24" s="72">
        <f t="shared" si="0"/>
        <v>8694</v>
      </c>
    </row>
    <row r="25" spans="1:8" ht="14.25">
      <c r="A25" s="1"/>
      <c r="B25" s="12">
        <v>21</v>
      </c>
      <c r="C25" s="157" t="s">
        <v>40</v>
      </c>
      <c r="D25" s="71" t="s">
        <v>41</v>
      </c>
      <c r="E25" s="72" t="s">
        <v>14</v>
      </c>
      <c r="F25" s="72">
        <v>21.4</v>
      </c>
      <c r="G25" s="15">
        <v>55</v>
      </c>
      <c r="H25" s="72">
        <f t="shared" si="0"/>
        <v>1177</v>
      </c>
    </row>
    <row r="26" spans="1:8" ht="14.25">
      <c r="A26" s="1"/>
      <c r="B26" s="12">
        <v>22</v>
      </c>
      <c r="C26" s="157" t="s">
        <v>42</v>
      </c>
      <c r="D26" s="71" t="s">
        <v>43</v>
      </c>
      <c r="E26" s="72" t="s">
        <v>14</v>
      </c>
      <c r="F26" s="72">
        <v>33.6</v>
      </c>
      <c r="G26" s="15">
        <v>42</v>
      </c>
      <c r="H26" s="72">
        <f t="shared" si="0"/>
        <v>1411.2</v>
      </c>
    </row>
    <row r="27" spans="1:8" ht="25.5">
      <c r="A27" s="1"/>
      <c r="B27" s="12">
        <v>23</v>
      </c>
      <c r="C27" s="157" t="s">
        <v>44</v>
      </c>
      <c r="D27" s="71" t="s">
        <v>45</v>
      </c>
      <c r="E27" s="72" t="s">
        <v>14</v>
      </c>
      <c r="F27" s="72">
        <v>6.3</v>
      </c>
      <c r="G27" s="15">
        <v>28</v>
      </c>
      <c r="H27" s="72">
        <f t="shared" si="0"/>
        <v>176.4</v>
      </c>
    </row>
    <row r="28" spans="1:8" ht="25.5">
      <c r="A28" s="1"/>
      <c r="B28" s="12">
        <v>24</v>
      </c>
      <c r="C28" s="157" t="s">
        <v>46</v>
      </c>
      <c r="D28" s="71" t="s">
        <v>110</v>
      </c>
      <c r="E28" s="72" t="s">
        <v>14</v>
      </c>
      <c r="F28" s="72">
        <v>24.5</v>
      </c>
      <c r="G28" s="15">
        <v>32</v>
      </c>
      <c r="H28" s="72">
        <f t="shared" si="0"/>
        <v>784</v>
      </c>
    </row>
    <row r="29" spans="1:8" ht="14.25">
      <c r="A29" s="1"/>
      <c r="B29" s="12">
        <v>25</v>
      </c>
      <c r="C29" s="157" t="s">
        <v>47</v>
      </c>
      <c r="D29" s="71" t="s">
        <v>111</v>
      </c>
      <c r="E29" s="72" t="s">
        <v>14</v>
      </c>
      <c r="F29" s="72">
        <v>25.9</v>
      </c>
      <c r="G29" s="15">
        <v>32</v>
      </c>
      <c r="H29" s="72">
        <f t="shared" si="0"/>
        <v>828.8</v>
      </c>
    </row>
    <row r="30" spans="1:8" ht="14.25">
      <c r="A30" s="1"/>
      <c r="B30" s="12">
        <v>26</v>
      </c>
      <c r="C30" s="157" t="s">
        <v>48</v>
      </c>
      <c r="D30" s="71" t="s">
        <v>206</v>
      </c>
      <c r="E30" s="72" t="s">
        <v>14</v>
      </c>
      <c r="F30" s="72">
        <v>20</v>
      </c>
      <c r="G30" s="15">
        <v>90</v>
      </c>
      <c r="H30" s="72">
        <f t="shared" si="0"/>
        <v>1800</v>
      </c>
    </row>
    <row r="31" spans="1:8" ht="14.25">
      <c r="A31" s="1"/>
      <c r="B31" s="12">
        <v>27</v>
      </c>
      <c r="C31" s="157" t="s">
        <v>50</v>
      </c>
      <c r="D31" s="71" t="s">
        <v>51</v>
      </c>
      <c r="E31" s="72" t="s">
        <v>14</v>
      </c>
      <c r="F31" s="72">
        <v>12.5</v>
      </c>
      <c r="G31" s="15">
        <v>480</v>
      </c>
      <c r="H31" s="72">
        <f t="shared" si="0"/>
        <v>6000</v>
      </c>
    </row>
    <row r="32" spans="1:8" ht="14.25">
      <c r="A32" s="1"/>
      <c r="B32" s="12">
        <v>28</v>
      </c>
      <c r="C32" s="157" t="s">
        <v>52</v>
      </c>
      <c r="D32" s="71" t="s">
        <v>53</v>
      </c>
      <c r="E32" s="72" t="s">
        <v>14</v>
      </c>
      <c r="F32" s="72">
        <v>0.6</v>
      </c>
      <c r="G32" s="15">
        <v>750</v>
      </c>
      <c r="H32" s="72">
        <f t="shared" si="0"/>
        <v>450</v>
      </c>
    </row>
    <row r="33" spans="1:8" ht="25.5">
      <c r="A33" s="1"/>
      <c r="B33" s="12">
        <v>29</v>
      </c>
      <c r="C33" s="157" t="s">
        <v>259</v>
      </c>
      <c r="D33" s="71" t="s">
        <v>130</v>
      </c>
      <c r="E33" s="72" t="s">
        <v>14</v>
      </c>
      <c r="F33" s="72">
        <v>7.8</v>
      </c>
      <c r="G33" s="15">
        <v>165</v>
      </c>
      <c r="H33" s="72">
        <f t="shared" si="0"/>
        <v>1287</v>
      </c>
    </row>
    <row r="34" spans="1:8" ht="25.5">
      <c r="A34" s="1"/>
      <c r="B34" s="12">
        <v>30</v>
      </c>
      <c r="C34" s="243" t="s">
        <v>260</v>
      </c>
      <c r="D34" s="244" t="s">
        <v>130</v>
      </c>
      <c r="E34" s="245" t="s">
        <v>14</v>
      </c>
      <c r="F34" s="246">
        <v>0</v>
      </c>
      <c r="G34" s="15">
        <v>130</v>
      </c>
      <c r="H34" s="72">
        <f t="shared" si="0"/>
        <v>0</v>
      </c>
    </row>
    <row r="35" spans="1:8" ht="63.75">
      <c r="A35" s="1"/>
      <c r="B35" s="12">
        <v>31</v>
      </c>
      <c r="C35" s="157" t="s">
        <v>112</v>
      </c>
      <c r="D35" s="71" t="s">
        <v>113</v>
      </c>
      <c r="E35" s="72" t="s">
        <v>14</v>
      </c>
      <c r="F35" s="72">
        <v>230.5</v>
      </c>
      <c r="G35" s="15">
        <v>38</v>
      </c>
      <c r="H35" s="72">
        <f t="shared" si="0"/>
        <v>8759</v>
      </c>
    </row>
    <row r="36" spans="1:8" ht="25.5">
      <c r="A36" s="1"/>
      <c r="B36" s="12">
        <v>32</v>
      </c>
      <c r="C36" s="157" t="s">
        <v>54</v>
      </c>
      <c r="D36" s="71" t="s">
        <v>114</v>
      </c>
      <c r="E36" s="72" t="s">
        <v>14</v>
      </c>
      <c r="F36" s="72">
        <v>137.69999999999999</v>
      </c>
      <c r="G36" s="15">
        <v>42</v>
      </c>
      <c r="H36" s="72">
        <f t="shared" si="0"/>
        <v>5783.4</v>
      </c>
    </row>
    <row r="37" spans="1:8" ht="63.75">
      <c r="A37" s="1"/>
      <c r="B37" s="12">
        <v>33</v>
      </c>
      <c r="C37" s="157" t="s">
        <v>57</v>
      </c>
      <c r="D37" s="71" t="s">
        <v>191</v>
      </c>
      <c r="E37" s="72" t="s">
        <v>59</v>
      </c>
      <c r="F37" s="72">
        <v>115.2</v>
      </c>
      <c r="G37" s="15">
        <v>82</v>
      </c>
      <c r="H37" s="72">
        <f t="shared" si="0"/>
        <v>9446.4</v>
      </c>
    </row>
    <row r="38" spans="1:8" ht="63.75">
      <c r="A38" s="1"/>
      <c r="B38" s="12">
        <v>34</v>
      </c>
      <c r="C38" s="157" t="s">
        <v>116</v>
      </c>
      <c r="D38" s="71" t="s">
        <v>117</v>
      </c>
      <c r="E38" s="72" t="s">
        <v>14</v>
      </c>
      <c r="F38" s="72">
        <v>222.8</v>
      </c>
      <c r="G38" s="15">
        <v>38</v>
      </c>
      <c r="H38" s="72">
        <f t="shared" si="0"/>
        <v>8466.4</v>
      </c>
    </row>
    <row r="39" spans="1:8" ht="25.5">
      <c r="A39" s="1"/>
      <c r="B39" s="12">
        <v>35</v>
      </c>
      <c r="C39" s="157" t="s">
        <v>60</v>
      </c>
      <c r="D39" s="71" t="s">
        <v>118</v>
      </c>
      <c r="E39" s="72" t="s">
        <v>14</v>
      </c>
      <c r="F39" s="72">
        <v>168</v>
      </c>
      <c r="G39" s="15">
        <v>35</v>
      </c>
      <c r="H39" s="72">
        <f t="shared" si="0"/>
        <v>5880</v>
      </c>
    </row>
    <row r="40" spans="1:8" ht="14.25">
      <c r="A40" s="1"/>
      <c r="B40" s="12">
        <v>36</v>
      </c>
      <c r="C40" s="157" t="s">
        <v>119</v>
      </c>
      <c r="D40" s="71" t="s">
        <v>223</v>
      </c>
      <c r="E40" s="72" t="s">
        <v>14</v>
      </c>
      <c r="F40" s="72">
        <v>39.6</v>
      </c>
      <c r="G40" s="15">
        <v>130</v>
      </c>
      <c r="H40" s="72">
        <f t="shared" si="0"/>
        <v>5148</v>
      </c>
    </row>
    <row r="41" spans="1:8" ht="25.5">
      <c r="A41" s="1"/>
      <c r="B41" s="12">
        <v>37</v>
      </c>
      <c r="C41" s="243" t="s">
        <v>192</v>
      </c>
      <c r="D41" s="244" t="s">
        <v>135</v>
      </c>
      <c r="E41" s="245" t="s">
        <v>14</v>
      </c>
      <c r="F41" s="246">
        <v>102.2</v>
      </c>
      <c r="G41" s="15">
        <v>80</v>
      </c>
      <c r="H41" s="72">
        <f t="shared" si="0"/>
        <v>8176</v>
      </c>
    </row>
    <row r="42" spans="1:8" ht="25.5">
      <c r="A42" s="1"/>
      <c r="B42" s="12">
        <v>38</v>
      </c>
      <c r="C42" s="157" t="s">
        <v>261</v>
      </c>
      <c r="D42" s="71" t="s">
        <v>130</v>
      </c>
      <c r="E42" s="72" t="s">
        <v>14</v>
      </c>
      <c r="F42" s="72">
        <v>5.23</v>
      </c>
      <c r="G42" s="15">
        <v>200</v>
      </c>
      <c r="H42" s="72">
        <f t="shared" si="0"/>
        <v>1046</v>
      </c>
    </row>
    <row r="43" spans="1:8" ht="25.5">
      <c r="A43" s="1"/>
      <c r="B43" s="12">
        <v>39</v>
      </c>
      <c r="C43" s="243" t="s">
        <v>262</v>
      </c>
      <c r="D43" s="244" t="s">
        <v>135</v>
      </c>
      <c r="E43" s="245" t="s">
        <v>14</v>
      </c>
      <c r="F43" s="246">
        <v>0</v>
      </c>
      <c r="G43" s="15">
        <v>300</v>
      </c>
      <c r="H43" s="72">
        <f t="shared" si="0"/>
        <v>0</v>
      </c>
    </row>
    <row r="44" spans="1:8" ht="25.5">
      <c r="A44" s="1"/>
      <c r="B44" s="12">
        <v>40</v>
      </c>
      <c r="C44" s="157" t="s">
        <v>143</v>
      </c>
      <c r="D44" s="71" t="s">
        <v>198</v>
      </c>
      <c r="E44" s="72" t="s">
        <v>14</v>
      </c>
      <c r="F44" s="72">
        <v>67</v>
      </c>
      <c r="G44" s="15">
        <v>70</v>
      </c>
      <c r="H44" s="72">
        <f t="shared" si="0"/>
        <v>4690</v>
      </c>
    </row>
    <row r="45" spans="1:8" ht="25.5">
      <c r="A45" s="1"/>
      <c r="B45" s="12">
        <v>41</v>
      </c>
      <c r="C45" s="157" t="s">
        <v>70</v>
      </c>
      <c r="D45" s="71" t="s">
        <v>71</v>
      </c>
      <c r="E45" s="72" t="s">
        <v>14</v>
      </c>
      <c r="F45" s="72">
        <v>24</v>
      </c>
      <c r="G45" s="15">
        <v>70</v>
      </c>
      <c r="H45" s="72">
        <f t="shared" si="0"/>
        <v>1680</v>
      </c>
    </row>
    <row r="46" spans="1:8" ht="25.5">
      <c r="A46" s="1"/>
      <c r="B46" s="12">
        <v>42</v>
      </c>
      <c r="C46" s="243" t="s">
        <v>200</v>
      </c>
      <c r="D46" s="244" t="s">
        <v>135</v>
      </c>
      <c r="E46" s="245" t="s">
        <v>14</v>
      </c>
      <c r="F46" s="246">
        <v>108.25</v>
      </c>
      <c r="G46" s="15">
        <v>120</v>
      </c>
      <c r="H46" s="72">
        <f t="shared" si="0"/>
        <v>12990</v>
      </c>
    </row>
    <row r="47" spans="1:8" ht="38.25">
      <c r="A47" s="1"/>
      <c r="B47" s="12">
        <v>43</v>
      </c>
      <c r="C47" s="157" t="s">
        <v>121</v>
      </c>
      <c r="D47" s="71" t="s">
        <v>122</v>
      </c>
      <c r="E47" s="72" t="s">
        <v>14</v>
      </c>
      <c r="F47" s="72">
        <v>68</v>
      </c>
      <c r="G47" s="15">
        <v>120</v>
      </c>
      <c r="H47" s="72">
        <v>7560</v>
      </c>
    </row>
    <row r="48" spans="1:8" ht="25.5">
      <c r="A48" s="1"/>
      <c r="B48" s="12">
        <v>44</v>
      </c>
      <c r="C48" s="157" t="s">
        <v>73</v>
      </c>
      <c r="D48" s="71" t="s">
        <v>74</v>
      </c>
      <c r="E48" s="72" t="s">
        <v>14</v>
      </c>
      <c r="F48" s="72">
        <v>37.799999999999997</v>
      </c>
      <c r="G48" s="15">
        <v>32</v>
      </c>
      <c r="H48" s="72">
        <f>F48*G48</f>
        <v>1209.5999999999999</v>
      </c>
    </row>
    <row r="49" spans="1:8" ht="38.25">
      <c r="A49" s="1"/>
      <c r="B49" s="12">
        <v>45</v>
      </c>
      <c r="C49" s="157" t="s">
        <v>75</v>
      </c>
      <c r="D49" s="71" t="s">
        <v>76</v>
      </c>
      <c r="E49" s="72" t="s">
        <v>14</v>
      </c>
      <c r="F49" s="72">
        <v>126</v>
      </c>
      <c r="G49" s="15">
        <v>54</v>
      </c>
      <c r="H49" s="72">
        <f>F49*G49</f>
        <v>6804</v>
      </c>
    </row>
    <row r="50" spans="1:8" ht="25.5">
      <c r="A50" s="1"/>
      <c r="B50" s="12">
        <v>46</v>
      </c>
      <c r="C50" s="157" t="s">
        <v>77</v>
      </c>
      <c r="D50" s="71" t="s">
        <v>145</v>
      </c>
      <c r="E50" s="72" t="s">
        <v>14</v>
      </c>
      <c r="F50" s="72">
        <v>462</v>
      </c>
      <c r="G50" s="15">
        <v>48</v>
      </c>
      <c r="H50" s="72">
        <v>22036</v>
      </c>
    </row>
    <row r="51" spans="1:8" ht="63.75">
      <c r="A51" s="1"/>
      <c r="B51" s="12">
        <v>47</v>
      </c>
      <c r="C51" s="157" t="s">
        <v>124</v>
      </c>
      <c r="D51" s="71" t="s">
        <v>125</v>
      </c>
      <c r="E51" s="72" t="s">
        <v>14</v>
      </c>
      <c r="F51" s="72">
        <v>127.1</v>
      </c>
      <c r="G51" s="15">
        <v>24</v>
      </c>
      <c r="H51" s="72">
        <f t="shared" ref="H51:H62" si="1">F51*G51</f>
        <v>3050.3999999999996</v>
      </c>
    </row>
    <row r="52" spans="1:8" ht="76.5">
      <c r="A52" s="1"/>
      <c r="B52" s="12">
        <v>48</v>
      </c>
      <c r="C52" s="157" t="s">
        <v>78</v>
      </c>
      <c r="D52" s="71" t="s">
        <v>126</v>
      </c>
      <c r="E52" s="72" t="s">
        <v>59</v>
      </c>
      <c r="F52" s="72">
        <v>1128</v>
      </c>
      <c r="G52" s="15">
        <v>34</v>
      </c>
      <c r="H52" s="72">
        <f t="shared" si="1"/>
        <v>38352</v>
      </c>
    </row>
    <row r="53" spans="1:8" ht="14.25">
      <c r="A53" s="1"/>
      <c r="B53" s="12">
        <v>49</v>
      </c>
      <c r="C53" s="157" t="s">
        <v>127</v>
      </c>
      <c r="D53" s="71" t="s">
        <v>81</v>
      </c>
      <c r="E53" s="72" t="s">
        <v>14</v>
      </c>
      <c r="F53" s="72">
        <v>80</v>
      </c>
      <c r="G53" s="15">
        <v>18</v>
      </c>
      <c r="H53" s="72">
        <f t="shared" si="1"/>
        <v>1440</v>
      </c>
    </row>
    <row r="54" spans="1:8" ht="51">
      <c r="A54" s="1"/>
      <c r="B54" s="12">
        <v>50</v>
      </c>
      <c r="C54" s="157" t="s">
        <v>82</v>
      </c>
      <c r="D54" s="71" t="s">
        <v>83</v>
      </c>
      <c r="E54" s="72" t="s">
        <v>14</v>
      </c>
      <c r="F54" s="72">
        <v>7.1260000000000003</v>
      </c>
      <c r="G54" s="15">
        <v>240</v>
      </c>
      <c r="H54" s="72">
        <f t="shared" si="1"/>
        <v>1710.24</v>
      </c>
    </row>
    <row r="55" spans="1:8" ht="14.25">
      <c r="A55" s="1"/>
      <c r="B55" s="12">
        <v>51</v>
      </c>
      <c r="C55" s="157" t="s">
        <v>84</v>
      </c>
      <c r="D55" s="160" t="s">
        <v>224</v>
      </c>
      <c r="E55" s="72" t="s">
        <v>14</v>
      </c>
      <c r="F55" s="72">
        <v>15</v>
      </c>
      <c r="G55" s="15">
        <v>90</v>
      </c>
      <c r="H55" s="72">
        <f t="shared" si="1"/>
        <v>1350</v>
      </c>
    </row>
    <row r="56" spans="1:8" ht="25.5">
      <c r="A56" s="1"/>
      <c r="B56" s="12">
        <v>52</v>
      </c>
      <c r="C56" s="247" t="s">
        <v>263</v>
      </c>
      <c r="D56" s="248" t="s">
        <v>264</v>
      </c>
      <c r="E56" s="245" t="s">
        <v>14</v>
      </c>
      <c r="F56" s="249">
        <v>0</v>
      </c>
      <c r="G56" s="15">
        <v>300</v>
      </c>
      <c r="H56" s="72">
        <f t="shared" si="1"/>
        <v>0</v>
      </c>
    </row>
    <row r="57" spans="1:8" ht="25.5">
      <c r="A57" s="1"/>
      <c r="B57" s="12">
        <v>53</v>
      </c>
      <c r="C57" s="161" t="s">
        <v>85</v>
      </c>
      <c r="D57" s="71" t="s">
        <v>186</v>
      </c>
      <c r="E57" s="72" t="s">
        <v>14</v>
      </c>
      <c r="F57" s="162">
        <v>0</v>
      </c>
      <c r="G57" s="15">
        <v>110</v>
      </c>
      <c r="H57" s="72">
        <f t="shared" si="1"/>
        <v>0</v>
      </c>
    </row>
    <row r="58" spans="1:8" ht="51">
      <c r="A58" s="1"/>
      <c r="B58" s="12">
        <v>54</v>
      </c>
      <c r="C58" s="161" t="s">
        <v>86</v>
      </c>
      <c r="D58" s="71" t="s">
        <v>146</v>
      </c>
      <c r="E58" s="72" t="s">
        <v>14</v>
      </c>
      <c r="F58" s="162">
        <v>30</v>
      </c>
      <c r="G58" s="15">
        <v>120</v>
      </c>
      <c r="H58" s="72">
        <f t="shared" si="1"/>
        <v>3600</v>
      </c>
    </row>
    <row r="59" spans="1:8" ht="63.75">
      <c r="A59" s="1"/>
      <c r="B59" s="12">
        <v>55</v>
      </c>
      <c r="C59" s="161" t="s">
        <v>87</v>
      </c>
      <c r="D59" s="71" t="s">
        <v>225</v>
      </c>
      <c r="E59" s="72" t="s">
        <v>14</v>
      </c>
      <c r="F59" s="162">
        <v>3.49</v>
      </c>
      <c r="G59" s="15">
        <v>360</v>
      </c>
      <c r="H59" s="72">
        <f t="shared" si="1"/>
        <v>1256.4000000000001</v>
      </c>
    </row>
    <row r="60" spans="1:8" ht="14.25">
      <c r="A60" s="1"/>
      <c r="B60" s="12">
        <v>56</v>
      </c>
      <c r="C60" s="161" t="s">
        <v>89</v>
      </c>
      <c r="D60" s="71" t="s">
        <v>90</v>
      </c>
      <c r="E60" s="72" t="s">
        <v>14</v>
      </c>
      <c r="F60" s="162">
        <v>20</v>
      </c>
      <c r="G60" s="15">
        <v>360</v>
      </c>
      <c r="H60" s="72">
        <f t="shared" si="1"/>
        <v>7200</v>
      </c>
    </row>
    <row r="61" spans="1:8" ht="25.5">
      <c r="A61" s="1"/>
      <c r="B61" s="12">
        <v>57</v>
      </c>
      <c r="C61" s="161" t="s">
        <v>91</v>
      </c>
      <c r="D61" s="71" t="s">
        <v>226</v>
      </c>
      <c r="E61" s="72" t="s">
        <v>14</v>
      </c>
      <c r="F61" s="162">
        <v>17.100000000000001</v>
      </c>
      <c r="G61" s="15">
        <v>140</v>
      </c>
      <c r="H61" s="72">
        <f t="shared" si="1"/>
        <v>2394</v>
      </c>
    </row>
    <row r="62" spans="1:8" ht="25.5">
      <c r="A62" s="1"/>
      <c r="B62" s="12">
        <v>58</v>
      </c>
      <c r="C62" s="250" t="s">
        <v>134</v>
      </c>
      <c r="D62" s="71" t="s">
        <v>135</v>
      </c>
      <c r="E62" s="69" t="s">
        <v>14</v>
      </c>
      <c r="F62" s="69">
        <v>153</v>
      </c>
      <c r="G62" s="15">
        <v>75</v>
      </c>
      <c r="H62" s="72">
        <f t="shared" si="1"/>
        <v>11475</v>
      </c>
    </row>
    <row r="63" spans="1:8" ht="15">
      <c r="A63" s="1"/>
      <c r="B63" s="18"/>
      <c r="C63" s="19" t="s">
        <v>93</v>
      </c>
      <c r="D63" s="20"/>
      <c r="E63" s="21"/>
      <c r="F63" s="126">
        <f>SUM(F5:F62)</f>
        <v>7131.7960000000012</v>
      </c>
      <c r="G63" s="141"/>
      <c r="H63" s="23"/>
    </row>
    <row r="64" spans="1:8" ht="12.75">
      <c r="A64" s="1"/>
      <c r="B64" s="2"/>
      <c r="C64" s="2"/>
      <c r="D64" s="6"/>
      <c r="E64" s="2"/>
      <c r="F64" s="2"/>
      <c r="G64" s="3"/>
      <c r="H64" s="2"/>
    </row>
    <row r="65" spans="1:11" ht="27" customHeight="1">
      <c r="A65" s="1"/>
      <c r="B65" s="7" t="s">
        <v>1</v>
      </c>
      <c r="C65" s="7" t="s">
        <v>2</v>
      </c>
      <c r="D65" s="8" t="s">
        <v>3</v>
      </c>
      <c r="E65" s="7" t="s">
        <v>4</v>
      </c>
      <c r="F65" s="7" t="s">
        <v>5</v>
      </c>
      <c r="G65" s="9" t="s">
        <v>6</v>
      </c>
      <c r="H65" s="7" t="s">
        <v>7</v>
      </c>
    </row>
    <row r="66" spans="1:11" ht="15">
      <c r="A66" s="1"/>
      <c r="B66" s="334" t="s">
        <v>94</v>
      </c>
      <c r="C66" s="320"/>
      <c r="D66" s="320"/>
      <c r="E66" s="320"/>
      <c r="F66" s="320"/>
      <c r="G66" s="321"/>
      <c r="H66" s="116">
        <f>SUM(H67:H109)</f>
        <v>151007.73447999998</v>
      </c>
      <c r="I66" s="5" t="s">
        <v>9</v>
      </c>
      <c r="J66" s="11" t="s">
        <v>95</v>
      </c>
      <c r="K66" s="5" t="s">
        <v>11</v>
      </c>
    </row>
    <row r="67" spans="1:11" ht="26.25">
      <c r="A67" s="1"/>
      <c r="B67" s="26">
        <v>1</v>
      </c>
      <c r="C67" s="163" t="s">
        <v>138</v>
      </c>
      <c r="D67" s="80" t="s">
        <v>135</v>
      </c>
      <c r="E67" s="81" t="s">
        <v>14</v>
      </c>
      <c r="F67" s="81">
        <v>98.1</v>
      </c>
      <c r="G67" s="74">
        <v>80</v>
      </c>
      <c r="H67" s="81">
        <f t="shared" ref="H67:H109" si="2">F67*G67</f>
        <v>7848</v>
      </c>
      <c r="K67" s="16" t="s">
        <v>15</v>
      </c>
    </row>
    <row r="68" spans="1:11" ht="39">
      <c r="A68" s="1"/>
      <c r="B68" s="26">
        <v>2</v>
      </c>
      <c r="C68" s="163" t="s">
        <v>20</v>
      </c>
      <c r="D68" s="80" t="s">
        <v>21</v>
      </c>
      <c r="E68" s="81" t="s">
        <v>14</v>
      </c>
      <c r="F68" s="81">
        <v>12.6</v>
      </c>
      <c r="G68" s="74">
        <v>41</v>
      </c>
      <c r="H68" s="81">
        <f t="shared" si="2"/>
        <v>516.6</v>
      </c>
      <c r="K68" s="16" t="s">
        <v>17</v>
      </c>
    </row>
    <row r="69" spans="1:11" ht="15">
      <c r="A69" s="1"/>
      <c r="B69" s="26">
        <v>3</v>
      </c>
      <c r="C69" s="163" t="s">
        <v>96</v>
      </c>
      <c r="D69" s="80" t="s">
        <v>97</v>
      </c>
      <c r="E69" s="81" t="s">
        <v>14</v>
      </c>
      <c r="F69" s="81">
        <v>0.5</v>
      </c>
      <c r="G69" s="74">
        <v>100</v>
      </c>
      <c r="H69" s="81">
        <f t="shared" si="2"/>
        <v>50</v>
      </c>
      <c r="K69" s="5" t="s">
        <v>16</v>
      </c>
    </row>
    <row r="70" spans="1:11" ht="15">
      <c r="A70" s="1"/>
      <c r="B70" s="26">
        <v>4</v>
      </c>
      <c r="C70" s="163" t="s">
        <v>24</v>
      </c>
      <c r="D70" s="80" t="s">
        <v>140</v>
      </c>
      <c r="E70" s="81" t="s">
        <v>14</v>
      </c>
      <c r="F70" s="81">
        <v>37.479999999999997</v>
      </c>
      <c r="G70" s="74">
        <v>120</v>
      </c>
      <c r="H70" s="81">
        <f t="shared" si="2"/>
        <v>4497.5999999999995</v>
      </c>
    </row>
    <row r="71" spans="1:11" ht="15">
      <c r="A71" s="1"/>
      <c r="B71" s="26">
        <v>5</v>
      </c>
      <c r="C71" s="163" t="s">
        <v>25</v>
      </c>
      <c r="D71" s="80" t="s">
        <v>99</v>
      </c>
      <c r="E71" s="81" t="s">
        <v>14</v>
      </c>
      <c r="F71" s="81">
        <v>14</v>
      </c>
      <c r="G71" s="74">
        <v>170</v>
      </c>
      <c r="H71" s="81">
        <f t="shared" si="2"/>
        <v>2380</v>
      </c>
    </row>
    <row r="72" spans="1:11" ht="15">
      <c r="A72" s="1"/>
      <c r="B72" s="26">
        <v>6</v>
      </c>
      <c r="C72" s="163" t="s">
        <v>29</v>
      </c>
      <c r="D72" s="165" t="s">
        <v>221</v>
      </c>
      <c r="E72" s="81" t="s">
        <v>14</v>
      </c>
      <c r="F72" s="81">
        <v>5.76</v>
      </c>
      <c r="G72" s="74">
        <v>110</v>
      </c>
      <c r="H72" s="81">
        <f t="shared" si="2"/>
        <v>633.6</v>
      </c>
    </row>
    <row r="73" spans="1:11" ht="26.25">
      <c r="A73" s="1"/>
      <c r="B73" s="26">
        <v>7</v>
      </c>
      <c r="C73" s="163" t="s">
        <v>31</v>
      </c>
      <c r="D73" s="80" t="s">
        <v>101</v>
      </c>
      <c r="E73" s="81" t="s">
        <v>14</v>
      </c>
      <c r="F73" s="81">
        <v>3.3</v>
      </c>
      <c r="G73" s="74">
        <v>310</v>
      </c>
      <c r="H73" s="81">
        <f t="shared" si="2"/>
        <v>1023</v>
      </c>
    </row>
    <row r="74" spans="1:11" ht="15">
      <c r="A74" s="1"/>
      <c r="B74" s="26">
        <v>8</v>
      </c>
      <c r="C74" s="163" t="s">
        <v>102</v>
      </c>
      <c r="D74" s="80" t="s">
        <v>103</v>
      </c>
      <c r="E74" s="81" t="s">
        <v>14</v>
      </c>
      <c r="F74" s="81">
        <v>70</v>
      </c>
      <c r="G74" s="74">
        <v>65</v>
      </c>
      <c r="H74" s="81">
        <f t="shared" si="2"/>
        <v>4550</v>
      </c>
    </row>
    <row r="75" spans="1:11" ht="64.5">
      <c r="A75" s="1"/>
      <c r="B75" s="26">
        <v>9</v>
      </c>
      <c r="C75" s="163" t="s">
        <v>187</v>
      </c>
      <c r="D75" s="80" t="s">
        <v>104</v>
      </c>
      <c r="E75" s="81" t="s">
        <v>14</v>
      </c>
      <c r="F75" s="81">
        <v>507.62</v>
      </c>
      <c r="G75" s="74">
        <v>31</v>
      </c>
      <c r="H75" s="81">
        <f t="shared" si="2"/>
        <v>15736.22</v>
      </c>
    </row>
    <row r="76" spans="1:11" ht="77.25">
      <c r="A76" s="1"/>
      <c r="B76" s="26">
        <v>10</v>
      </c>
      <c r="C76" s="163" t="s">
        <v>105</v>
      </c>
      <c r="D76" s="80" t="s">
        <v>106</v>
      </c>
      <c r="E76" s="81" t="s">
        <v>14</v>
      </c>
      <c r="F76" s="81">
        <v>1019.63</v>
      </c>
      <c r="G76" s="74">
        <v>16</v>
      </c>
      <c r="H76" s="81">
        <f t="shared" si="2"/>
        <v>16314.08</v>
      </c>
    </row>
    <row r="77" spans="1:11" ht="15">
      <c r="A77" s="1"/>
      <c r="B77" s="26">
        <v>11</v>
      </c>
      <c r="C77" s="163" t="s">
        <v>33</v>
      </c>
      <c r="D77" s="80" t="s">
        <v>51</v>
      </c>
      <c r="E77" s="81" t="s">
        <v>14</v>
      </c>
      <c r="F77" s="81">
        <v>48</v>
      </c>
      <c r="G77" s="74">
        <v>150</v>
      </c>
      <c r="H77" s="81">
        <f t="shared" si="2"/>
        <v>7200</v>
      </c>
    </row>
    <row r="78" spans="1:11" ht="26.25">
      <c r="A78" s="1"/>
      <c r="B78" s="26">
        <v>12</v>
      </c>
      <c r="C78" s="163" t="s">
        <v>35</v>
      </c>
      <c r="D78" s="80" t="s">
        <v>107</v>
      </c>
      <c r="E78" s="81" t="s">
        <v>14</v>
      </c>
      <c r="F78" s="81">
        <v>3.6</v>
      </c>
      <c r="G78" s="74">
        <v>620</v>
      </c>
      <c r="H78" s="81">
        <f t="shared" si="2"/>
        <v>2232</v>
      </c>
    </row>
    <row r="79" spans="1:11" ht="15">
      <c r="A79" s="1"/>
      <c r="B79" s="26">
        <v>13</v>
      </c>
      <c r="C79" s="163" t="s">
        <v>37</v>
      </c>
      <c r="D79" s="80" t="s">
        <v>108</v>
      </c>
      <c r="E79" s="81" t="s">
        <v>14</v>
      </c>
      <c r="F79" s="81">
        <v>12</v>
      </c>
      <c r="G79" s="74">
        <v>70</v>
      </c>
      <c r="H79" s="81">
        <f t="shared" si="2"/>
        <v>840</v>
      </c>
    </row>
    <row r="80" spans="1:11" ht="26.25">
      <c r="A80" s="1"/>
      <c r="B80" s="26">
        <v>14</v>
      </c>
      <c r="C80" s="163" t="s">
        <v>38</v>
      </c>
      <c r="D80" s="80" t="s">
        <v>109</v>
      </c>
      <c r="E80" s="81" t="s">
        <v>14</v>
      </c>
      <c r="F80" s="81">
        <v>44.1</v>
      </c>
      <c r="G80" s="74">
        <v>65</v>
      </c>
      <c r="H80" s="81">
        <f t="shared" si="2"/>
        <v>2866.5</v>
      </c>
    </row>
    <row r="81" spans="1:8" ht="15">
      <c r="A81" s="1"/>
      <c r="B81" s="26">
        <v>15</v>
      </c>
      <c r="C81" s="163" t="s">
        <v>42</v>
      </c>
      <c r="D81" s="80" t="s">
        <v>43</v>
      </c>
      <c r="E81" s="81" t="s">
        <v>14</v>
      </c>
      <c r="F81" s="81">
        <v>11.2</v>
      </c>
      <c r="G81" s="74">
        <v>38</v>
      </c>
      <c r="H81" s="81">
        <f t="shared" si="2"/>
        <v>425.59999999999997</v>
      </c>
    </row>
    <row r="82" spans="1:8" ht="26.25">
      <c r="A82" s="1"/>
      <c r="B82" s="26">
        <v>16</v>
      </c>
      <c r="C82" s="163" t="s">
        <v>44</v>
      </c>
      <c r="D82" s="80" t="s">
        <v>45</v>
      </c>
      <c r="E82" s="81" t="s">
        <v>14</v>
      </c>
      <c r="F82" s="81">
        <v>18.899999999999999</v>
      </c>
      <c r="G82" s="74">
        <v>30</v>
      </c>
      <c r="H82" s="81">
        <f t="shared" si="2"/>
        <v>567</v>
      </c>
    </row>
    <row r="83" spans="1:8" ht="26.25">
      <c r="A83" s="1"/>
      <c r="B83" s="26">
        <v>17</v>
      </c>
      <c r="C83" s="163" t="s">
        <v>46</v>
      </c>
      <c r="D83" s="80" t="s">
        <v>110</v>
      </c>
      <c r="E83" s="81" t="s">
        <v>14</v>
      </c>
      <c r="F83" s="81">
        <v>9.8000000000000007</v>
      </c>
      <c r="G83" s="74">
        <v>30</v>
      </c>
      <c r="H83" s="81">
        <f t="shared" si="2"/>
        <v>294</v>
      </c>
    </row>
    <row r="84" spans="1:8" ht="15">
      <c r="A84" s="1"/>
      <c r="B84" s="26">
        <v>18</v>
      </c>
      <c r="C84" s="163" t="s">
        <v>47</v>
      </c>
      <c r="D84" s="80" t="s">
        <v>111</v>
      </c>
      <c r="E84" s="81" t="s">
        <v>14</v>
      </c>
      <c r="F84" s="81">
        <v>14.7</v>
      </c>
      <c r="G84" s="74">
        <v>30</v>
      </c>
      <c r="H84" s="81">
        <f t="shared" si="2"/>
        <v>441</v>
      </c>
    </row>
    <row r="85" spans="1:8" ht="15">
      <c r="A85" s="1"/>
      <c r="B85" s="26">
        <v>19</v>
      </c>
      <c r="C85" s="163" t="s">
        <v>52</v>
      </c>
      <c r="D85" s="80" t="s">
        <v>53</v>
      </c>
      <c r="E85" s="81" t="s">
        <v>14</v>
      </c>
      <c r="F85" s="55">
        <v>7.4999999999999997E-2</v>
      </c>
      <c r="G85" s="74">
        <v>585</v>
      </c>
      <c r="H85" s="81">
        <f t="shared" si="2"/>
        <v>43.875</v>
      </c>
    </row>
    <row r="86" spans="1:8" ht="64.5">
      <c r="A86" s="1"/>
      <c r="B86" s="26">
        <v>20</v>
      </c>
      <c r="C86" s="163" t="s">
        <v>112</v>
      </c>
      <c r="D86" s="80" t="s">
        <v>113</v>
      </c>
      <c r="E86" s="81" t="s">
        <v>14</v>
      </c>
      <c r="F86" s="81">
        <v>155.49</v>
      </c>
      <c r="G86" s="74">
        <v>30</v>
      </c>
      <c r="H86" s="81">
        <f t="shared" si="2"/>
        <v>4664.7000000000007</v>
      </c>
    </row>
    <row r="87" spans="1:8" ht="26.25">
      <c r="A87" s="1"/>
      <c r="B87" s="26">
        <v>21</v>
      </c>
      <c r="C87" s="163" t="s">
        <v>54</v>
      </c>
      <c r="D87" s="80" t="s">
        <v>114</v>
      </c>
      <c r="E87" s="81" t="s">
        <v>14</v>
      </c>
      <c r="F87" s="81">
        <v>41.7</v>
      </c>
      <c r="G87" s="74">
        <v>37</v>
      </c>
      <c r="H87" s="81">
        <f t="shared" si="2"/>
        <v>1542.9</v>
      </c>
    </row>
    <row r="88" spans="1:8" ht="64.5">
      <c r="A88" s="1"/>
      <c r="B88" s="26">
        <v>22</v>
      </c>
      <c r="C88" s="163" t="s">
        <v>57</v>
      </c>
      <c r="D88" s="80" t="s">
        <v>191</v>
      </c>
      <c r="E88" s="81" t="s">
        <v>59</v>
      </c>
      <c r="F88" s="81">
        <v>55.2</v>
      </c>
      <c r="G88" s="74">
        <v>89.130399999999995</v>
      </c>
      <c r="H88" s="81">
        <f t="shared" si="2"/>
        <v>4919.9980800000003</v>
      </c>
    </row>
    <row r="89" spans="1:8" ht="64.5">
      <c r="A89" s="1"/>
      <c r="B89" s="26">
        <v>23</v>
      </c>
      <c r="C89" s="163" t="s">
        <v>116</v>
      </c>
      <c r="D89" s="80" t="s">
        <v>117</v>
      </c>
      <c r="E89" s="81" t="s">
        <v>14</v>
      </c>
      <c r="F89" s="81">
        <v>197.4</v>
      </c>
      <c r="G89" s="74">
        <v>30</v>
      </c>
      <c r="H89" s="81">
        <f t="shared" si="2"/>
        <v>5922</v>
      </c>
    </row>
    <row r="90" spans="1:8" ht="26.25">
      <c r="A90" s="1"/>
      <c r="B90" s="26">
        <v>24</v>
      </c>
      <c r="C90" s="163" t="s">
        <v>60</v>
      </c>
      <c r="D90" s="80" t="s">
        <v>118</v>
      </c>
      <c r="E90" s="81" t="s">
        <v>14</v>
      </c>
      <c r="F90" s="81">
        <v>60</v>
      </c>
      <c r="G90" s="74">
        <v>33</v>
      </c>
      <c r="H90" s="81">
        <f t="shared" si="2"/>
        <v>1980</v>
      </c>
    </row>
    <row r="91" spans="1:8" ht="15">
      <c r="A91" s="1"/>
      <c r="B91" s="26">
        <v>25</v>
      </c>
      <c r="C91" s="163" t="s">
        <v>119</v>
      </c>
      <c r="D91" s="80" t="s">
        <v>120</v>
      </c>
      <c r="E91" s="81" t="s">
        <v>14</v>
      </c>
      <c r="F91" s="81">
        <v>79.680000000000007</v>
      </c>
      <c r="G91" s="74">
        <v>90</v>
      </c>
      <c r="H91" s="81">
        <f t="shared" si="2"/>
        <v>7171.2000000000007</v>
      </c>
    </row>
    <row r="92" spans="1:8" ht="26.25">
      <c r="A92" s="1"/>
      <c r="B92" s="26">
        <v>26</v>
      </c>
      <c r="C92" s="163" t="s">
        <v>143</v>
      </c>
      <c r="D92" s="80" t="s">
        <v>198</v>
      </c>
      <c r="E92" s="81" t="s">
        <v>14</v>
      </c>
      <c r="F92" s="81">
        <v>63</v>
      </c>
      <c r="G92" s="74">
        <v>85</v>
      </c>
      <c r="H92" s="81">
        <f t="shared" si="2"/>
        <v>5355</v>
      </c>
    </row>
    <row r="93" spans="1:8" ht="26.25">
      <c r="A93" s="1"/>
      <c r="B93" s="26">
        <v>27</v>
      </c>
      <c r="C93" s="163" t="s">
        <v>70</v>
      </c>
      <c r="D93" s="80" t="s">
        <v>71</v>
      </c>
      <c r="E93" s="81" t="s">
        <v>14</v>
      </c>
      <c r="F93" s="81">
        <v>77</v>
      </c>
      <c r="G93" s="74">
        <v>60</v>
      </c>
      <c r="H93" s="81">
        <f t="shared" si="2"/>
        <v>4620</v>
      </c>
    </row>
    <row r="94" spans="1:8" ht="39">
      <c r="A94" s="1"/>
      <c r="B94" s="26">
        <v>28</v>
      </c>
      <c r="C94" s="163" t="s">
        <v>121</v>
      </c>
      <c r="D94" s="80" t="s">
        <v>122</v>
      </c>
      <c r="E94" s="81" t="s">
        <v>14</v>
      </c>
      <c r="F94" s="81">
        <v>4</v>
      </c>
      <c r="G94" s="74">
        <v>125</v>
      </c>
      <c r="H94" s="81">
        <f t="shared" si="2"/>
        <v>500</v>
      </c>
    </row>
    <row r="95" spans="1:8" ht="26.25">
      <c r="A95" s="1"/>
      <c r="B95" s="26">
        <v>29</v>
      </c>
      <c r="C95" s="163" t="s">
        <v>73</v>
      </c>
      <c r="D95" s="80" t="s">
        <v>74</v>
      </c>
      <c r="E95" s="81" t="s">
        <v>14</v>
      </c>
      <c r="F95" s="81">
        <v>25.2</v>
      </c>
      <c r="G95" s="74">
        <v>35</v>
      </c>
      <c r="H95" s="81">
        <f t="shared" si="2"/>
        <v>882</v>
      </c>
    </row>
    <row r="96" spans="1:8" ht="39">
      <c r="A96" s="1"/>
      <c r="B96" s="26">
        <v>30</v>
      </c>
      <c r="C96" s="163" t="s">
        <v>75</v>
      </c>
      <c r="D96" s="80" t="s">
        <v>76</v>
      </c>
      <c r="E96" s="81" t="s">
        <v>14</v>
      </c>
      <c r="F96" s="81">
        <v>69.3</v>
      </c>
      <c r="G96" s="74">
        <v>60</v>
      </c>
      <c r="H96" s="81">
        <f t="shared" si="2"/>
        <v>4158</v>
      </c>
    </row>
    <row r="97" spans="1:8" ht="15">
      <c r="A97" s="1"/>
      <c r="B97" s="26">
        <v>31</v>
      </c>
      <c r="C97" s="163" t="s">
        <v>77</v>
      </c>
      <c r="D97" s="80" t="s">
        <v>123</v>
      </c>
      <c r="E97" s="81" t="s">
        <v>14</v>
      </c>
      <c r="F97" s="81">
        <v>209</v>
      </c>
      <c r="G97" s="74">
        <v>47</v>
      </c>
      <c r="H97" s="81">
        <f t="shared" si="2"/>
        <v>9823</v>
      </c>
    </row>
    <row r="98" spans="1:8" ht="64.5">
      <c r="A98" s="1"/>
      <c r="B98" s="26">
        <v>32</v>
      </c>
      <c r="C98" s="163" t="s">
        <v>124</v>
      </c>
      <c r="D98" s="80" t="s">
        <v>125</v>
      </c>
      <c r="E98" s="81" t="s">
        <v>14</v>
      </c>
      <c r="F98" s="81">
        <v>169.8</v>
      </c>
      <c r="G98" s="74">
        <v>23</v>
      </c>
      <c r="H98" s="81">
        <f t="shared" si="2"/>
        <v>3905.4</v>
      </c>
    </row>
    <row r="99" spans="1:8" ht="77.25">
      <c r="A99" s="30"/>
      <c r="B99" s="26">
        <v>33</v>
      </c>
      <c r="C99" s="163" t="s">
        <v>78</v>
      </c>
      <c r="D99" s="80" t="s">
        <v>126</v>
      </c>
      <c r="E99" s="81" t="s">
        <v>59</v>
      </c>
      <c r="F99" s="81">
        <v>204</v>
      </c>
      <c r="G99" s="74">
        <v>34</v>
      </c>
      <c r="H99" s="81">
        <f t="shared" si="2"/>
        <v>6936</v>
      </c>
    </row>
    <row r="100" spans="1:8" ht="15">
      <c r="A100" s="1"/>
      <c r="B100" s="26">
        <v>34</v>
      </c>
      <c r="C100" s="163" t="s">
        <v>127</v>
      </c>
      <c r="D100" s="80" t="s">
        <v>81</v>
      </c>
      <c r="E100" s="81" t="s">
        <v>14</v>
      </c>
      <c r="F100" s="81">
        <v>30</v>
      </c>
      <c r="G100" s="74">
        <v>18</v>
      </c>
      <c r="H100" s="81">
        <f t="shared" si="2"/>
        <v>540</v>
      </c>
    </row>
    <row r="101" spans="1:8" ht="51.75">
      <c r="A101" s="1"/>
      <c r="B101" s="26">
        <v>35</v>
      </c>
      <c r="C101" s="163" t="s">
        <v>82</v>
      </c>
      <c r="D101" s="80" t="s">
        <v>83</v>
      </c>
      <c r="E101" s="81" t="s">
        <v>14</v>
      </c>
      <c r="F101" s="81">
        <v>33.072000000000003</v>
      </c>
      <c r="G101" s="74">
        <v>190</v>
      </c>
      <c r="H101" s="81">
        <f t="shared" si="2"/>
        <v>6283.68</v>
      </c>
    </row>
    <row r="102" spans="1:8" ht="41.25" customHeight="1">
      <c r="A102" s="30"/>
      <c r="B102" s="26">
        <v>36</v>
      </c>
      <c r="C102" s="163" t="s">
        <v>84</v>
      </c>
      <c r="D102" s="166" t="s">
        <v>265</v>
      </c>
      <c r="E102" s="81" t="s">
        <v>14</v>
      </c>
      <c r="F102" s="81">
        <v>9</v>
      </c>
      <c r="G102" s="74">
        <v>85</v>
      </c>
      <c r="H102" s="81">
        <f t="shared" si="2"/>
        <v>765</v>
      </c>
    </row>
    <row r="103" spans="1:8" ht="26.25">
      <c r="A103" s="1"/>
      <c r="B103" s="26">
        <v>37</v>
      </c>
      <c r="C103" s="167" t="s">
        <v>129</v>
      </c>
      <c r="D103" s="29" t="s">
        <v>130</v>
      </c>
      <c r="E103" s="33" t="s">
        <v>14</v>
      </c>
      <c r="F103" s="33">
        <v>0.62</v>
      </c>
      <c r="G103" s="152">
        <v>290</v>
      </c>
      <c r="H103" s="78">
        <f t="shared" si="2"/>
        <v>179.8</v>
      </c>
    </row>
    <row r="104" spans="1:8" ht="58.5" customHeight="1">
      <c r="A104" s="1"/>
      <c r="B104" s="26">
        <v>38</v>
      </c>
      <c r="C104" s="163" t="s">
        <v>86</v>
      </c>
      <c r="D104" s="80" t="s">
        <v>146</v>
      </c>
      <c r="E104" s="81" t="s">
        <v>14</v>
      </c>
      <c r="F104" s="81">
        <v>15</v>
      </c>
      <c r="G104" s="74">
        <v>110</v>
      </c>
      <c r="H104" s="81">
        <f t="shared" si="2"/>
        <v>1650</v>
      </c>
    </row>
    <row r="105" spans="1:8" ht="27.75" customHeight="1">
      <c r="A105" s="1"/>
      <c r="B105" s="26">
        <v>39</v>
      </c>
      <c r="C105" s="163" t="s">
        <v>87</v>
      </c>
      <c r="D105" s="80" t="s">
        <v>131</v>
      </c>
      <c r="E105" s="81" t="s">
        <v>14</v>
      </c>
      <c r="F105" s="81">
        <v>3.5</v>
      </c>
      <c r="G105" s="74">
        <v>360</v>
      </c>
      <c r="H105" s="81">
        <f t="shared" si="2"/>
        <v>1260</v>
      </c>
    </row>
    <row r="106" spans="1:8" ht="56.25" customHeight="1">
      <c r="A106" s="1"/>
      <c r="B106" s="26">
        <v>40</v>
      </c>
      <c r="C106" s="163" t="s">
        <v>132</v>
      </c>
      <c r="D106" s="165" t="s">
        <v>228</v>
      </c>
      <c r="E106" s="55" t="s">
        <v>14</v>
      </c>
      <c r="F106" s="55">
        <v>1</v>
      </c>
      <c r="G106" s="74">
        <v>200</v>
      </c>
      <c r="H106" s="55">
        <f t="shared" si="2"/>
        <v>200</v>
      </c>
    </row>
    <row r="107" spans="1:8" ht="15">
      <c r="A107" s="1"/>
      <c r="B107" s="26">
        <v>41</v>
      </c>
      <c r="C107" s="163" t="s">
        <v>91</v>
      </c>
      <c r="D107" s="80" t="s">
        <v>266</v>
      </c>
      <c r="E107" s="81" t="s">
        <v>14</v>
      </c>
      <c r="F107" s="81">
        <v>8.1</v>
      </c>
      <c r="G107" s="74">
        <v>110</v>
      </c>
      <c r="H107" s="81">
        <f t="shared" si="2"/>
        <v>891</v>
      </c>
    </row>
    <row r="108" spans="1:8" ht="26.25">
      <c r="A108" s="1"/>
      <c r="B108" s="26">
        <v>42</v>
      </c>
      <c r="C108" s="130" t="s">
        <v>192</v>
      </c>
      <c r="D108" s="131" t="s">
        <v>135</v>
      </c>
      <c r="E108" s="132" t="s">
        <v>14</v>
      </c>
      <c r="F108" s="55">
        <v>59.1</v>
      </c>
      <c r="G108" s="92">
        <v>56.954000000000001</v>
      </c>
      <c r="H108" s="55">
        <f t="shared" si="2"/>
        <v>3365.9814000000001</v>
      </c>
    </row>
    <row r="109" spans="1:8" ht="26.25">
      <c r="A109" s="1" t="s">
        <v>80</v>
      </c>
      <c r="B109" s="26">
        <v>43</v>
      </c>
      <c r="C109" s="31" t="s">
        <v>134</v>
      </c>
      <c r="D109" s="29" t="s">
        <v>135</v>
      </c>
      <c r="E109" s="33" t="s">
        <v>14</v>
      </c>
      <c r="F109" s="33">
        <v>71.900000000000006</v>
      </c>
      <c r="G109" s="152">
        <v>70</v>
      </c>
      <c r="H109" s="33">
        <f t="shared" si="2"/>
        <v>5033</v>
      </c>
    </row>
    <row r="110" spans="1:8" ht="15">
      <c r="A110" s="1"/>
      <c r="B110" s="212"/>
      <c r="C110" s="213" t="s">
        <v>93</v>
      </c>
      <c r="D110" s="214"/>
      <c r="E110" s="215"/>
      <c r="F110" s="126">
        <f>SUM(F67:F109)</f>
        <v>3573.4269999999997</v>
      </c>
      <c r="G110" s="141"/>
      <c r="H110" s="216"/>
    </row>
    <row r="111" spans="1:8" ht="12.75">
      <c r="A111" s="1"/>
      <c r="B111" s="2"/>
      <c r="C111" s="2"/>
      <c r="D111" s="6"/>
      <c r="E111" s="2"/>
      <c r="F111" s="2"/>
      <c r="G111" s="3"/>
      <c r="H111" s="2"/>
    </row>
    <row r="112" spans="1:8" ht="27" customHeight="1">
      <c r="A112" s="1"/>
      <c r="B112" s="7" t="s">
        <v>1</v>
      </c>
      <c r="C112" s="7" t="s">
        <v>2</v>
      </c>
      <c r="D112" s="8" t="s">
        <v>3</v>
      </c>
      <c r="E112" s="7" t="s">
        <v>4</v>
      </c>
      <c r="F112" s="7" t="s">
        <v>5</v>
      </c>
      <c r="G112" s="9" t="s">
        <v>6</v>
      </c>
      <c r="H112" s="7" t="s">
        <v>7</v>
      </c>
    </row>
    <row r="113" spans="1:11" ht="15">
      <c r="A113" s="1"/>
      <c r="B113" s="334" t="s">
        <v>204</v>
      </c>
      <c r="C113" s="320"/>
      <c r="D113" s="320"/>
      <c r="E113" s="320"/>
      <c r="F113" s="320"/>
      <c r="G113" s="321"/>
      <c r="H113" s="116">
        <f>SUM(H114:H149)</f>
        <v>32370</v>
      </c>
      <c r="I113" s="5" t="s">
        <v>9</v>
      </c>
      <c r="J113" s="11" t="s">
        <v>268</v>
      </c>
      <c r="K113" s="5" t="s">
        <v>11</v>
      </c>
    </row>
    <row r="114" spans="1:11" ht="12.75">
      <c r="A114" s="1"/>
      <c r="B114" s="254">
        <v>1</v>
      </c>
      <c r="C114" s="255" t="s">
        <v>138</v>
      </c>
      <c r="D114" s="255" t="s">
        <v>269</v>
      </c>
      <c r="E114" s="256" t="s">
        <v>14</v>
      </c>
      <c r="F114" s="256">
        <v>38.700000000000003</v>
      </c>
      <c r="G114" s="257">
        <v>80</v>
      </c>
      <c r="H114" s="256">
        <f t="shared" ref="H114:H149" si="3">F114*G114</f>
        <v>3096</v>
      </c>
      <c r="K114" s="16" t="s">
        <v>15</v>
      </c>
    </row>
    <row r="115" spans="1:11" ht="12.75">
      <c r="A115" s="1"/>
      <c r="B115" s="254">
        <v>2</v>
      </c>
      <c r="C115" s="258" t="s">
        <v>20</v>
      </c>
      <c r="D115" s="258" t="s">
        <v>270</v>
      </c>
      <c r="E115" s="259" t="s">
        <v>14</v>
      </c>
      <c r="F115" s="259">
        <v>0</v>
      </c>
      <c r="G115" s="260">
        <v>44</v>
      </c>
      <c r="H115" s="256">
        <f t="shared" si="3"/>
        <v>0</v>
      </c>
      <c r="K115" s="16" t="s">
        <v>17</v>
      </c>
    </row>
    <row r="116" spans="1:11" ht="12.75">
      <c r="A116" s="1"/>
      <c r="B116" s="254">
        <v>3</v>
      </c>
      <c r="C116" s="258" t="s">
        <v>96</v>
      </c>
      <c r="D116" s="258" t="s">
        <v>271</v>
      </c>
      <c r="E116" s="259" t="s">
        <v>14</v>
      </c>
      <c r="F116" s="259">
        <v>0.5</v>
      </c>
      <c r="G116" s="260">
        <v>82</v>
      </c>
      <c r="H116" s="256">
        <f t="shared" si="3"/>
        <v>41</v>
      </c>
      <c r="K116" s="5" t="s">
        <v>16</v>
      </c>
    </row>
    <row r="117" spans="1:11" ht="12.75">
      <c r="A117" s="1"/>
      <c r="B117" s="254">
        <v>4</v>
      </c>
      <c r="C117" s="258" t="s">
        <v>24</v>
      </c>
      <c r="D117" s="258" t="s">
        <v>272</v>
      </c>
      <c r="E117" s="259" t="s">
        <v>14</v>
      </c>
      <c r="F117" s="259">
        <v>4</v>
      </c>
      <c r="G117" s="260">
        <v>90</v>
      </c>
      <c r="H117" s="256">
        <f t="shared" si="3"/>
        <v>360</v>
      </c>
    </row>
    <row r="118" spans="1:11" ht="12.75">
      <c r="A118" s="1"/>
      <c r="B118" s="254">
        <v>5</v>
      </c>
      <c r="C118" s="258" t="s">
        <v>27</v>
      </c>
      <c r="D118" s="258" t="s">
        <v>273</v>
      </c>
      <c r="E118" s="259" t="s">
        <v>14</v>
      </c>
      <c r="F118" s="259">
        <v>0</v>
      </c>
      <c r="G118" s="260">
        <v>150</v>
      </c>
      <c r="H118" s="256">
        <f t="shared" si="3"/>
        <v>0</v>
      </c>
    </row>
    <row r="119" spans="1:11" ht="12.75">
      <c r="A119" s="1"/>
      <c r="B119" s="254">
        <v>6</v>
      </c>
      <c r="C119" s="258" t="s">
        <v>102</v>
      </c>
      <c r="D119" s="258" t="s">
        <v>274</v>
      </c>
      <c r="E119" s="259" t="s">
        <v>14</v>
      </c>
      <c r="F119" s="259">
        <v>0</v>
      </c>
      <c r="G119" s="260">
        <v>60</v>
      </c>
      <c r="H119" s="256">
        <f t="shared" si="3"/>
        <v>0</v>
      </c>
    </row>
    <row r="120" spans="1:11" ht="12.75">
      <c r="A120" s="1"/>
      <c r="B120" s="254">
        <v>7</v>
      </c>
      <c r="C120" s="258" t="s">
        <v>187</v>
      </c>
      <c r="D120" s="258" t="s">
        <v>275</v>
      </c>
      <c r="E120" s="259" t="s">
        <v>14</v>
      </c>
      <c r="F120" s="259">
        <v>58.7</v>
      </c>
      <c r="G120" s="260">
        <v>35</v>
      </c>
      <c r="H120" s="256">
        <f t="shared" si="3"/>
        <v>2054.5</v>
      </c>
    </row>
    <row r="121" spans="1:11" ht="12.75">
      <c r="A121" s="1"/>
      <c r="B121" s="254">
        <v>7</v>
      </c>
      <c r="C121" s="258" t="s">
        <v>187</v>
      </c>
      <c r="D121" s="258" t="s">
        <v>275</v>
      </c>
      <c r="E121" s="259" t="s">
        <v>14</v>
      </c>
      <c r="F121" s="259">
        <v>39.6</v>
      </c>
      <c r="G121" s="260">
        <v>60</v>
      </c>
      <c r="H121" s="256">
        <f t="shared" si="3"/>
        <v>2376</v>
      </c>
    </row>
    <row r="122" spans="1:11" ht="12.75">
      <c r="A122" s="1"/>
      <c r="B122" s="254">
        <v>8</v>
      </c>
      <c r="C122" s="258" t="s">
        <v>105</v>
      </c>
      <c r="D122" s="258" t="s">
        <v>276</v>
      </c>
      <c r="E122" s="259" t="s">
        <v>14</v>
      </c>
      <c r="F122" s="259">
        <v>222.9</v>
      </c>
      <c r="G122" s="260">
        <v>12</v>
      </c>
      <c r="H122" s="256">
        <f t="shared" si="3"/>
        <v>2674.8</v>
      </c>
    </row>
    <row r="123" spans="1:11" ht="12.75">
      <c r="A123" s="1"/>
      <c r="B123" s="254">
        <v>9</v>
      </c>
      <c r="C123" s="258" t="s">
        <v>35</v>
      </c>
      <c r="D123" s="258" t="s">
        <v>277</v>
      </c>
      <c r="E123" s="259" t="s">
        <v>14</v>
      </c>
      <c r="F123" s="259">
        <v>0</v>
      </c>
      <c r="G123" s="260">
        <v>560</v>
      </c>
      <c r="H123" s="256">
        <f t="shared" si="3"/>
        <v>0</v>
      </c>
    </row>
    <row r="124" spans="1:11" ht="12.75">
      <c r="A124" s="1"/>
      <c r="B124" s="254">
        <v>10</v>
      </c>
      <c r="C124" s="258" t="s">
        <v>37</v>
      </c>
      <c r="D124" s="258" t="s">
        <v>278</v>
      </c>
      <c r="E124" s="259" t="s">
        <v>14</v>
      </c>
      <c r="F124" s="259">
        <v>6</v>
      </c>
      <c r="G124" s="260">
        <v>110</v>
      </c>
      <c r="H124" s="256">
        <f t="shared" si="3"/>
        <v>660</v>
      </c>
    </row>
    <row r="125" spans="1:11" ht="12.75">
      <c r="A125" s="1"/>
      <c r="B125" s="254">
        <v>11</v>
      </c>
      <c r="C125" s="258" t="s">
        <v>38</v>
      </c>
      <c r="D125" s="258" t="s">
        <v>279</v>
      </c>
      <c r="E125" s="259" t="s">
        <v>14</v>
      </c>
      <c r="F125" s="259">
        <v>12.6</v>
      </c>
      <c r="G125" s="260">
        <v>92</v>
      </c>
      <c r="H125" s="256">
        <f t="shared" si="3"/>
        <v>1159.2</v>
      </c>
    </row>
    <row r="126" spans="1:11" ht="12.75">
      <c r="A126" s="1"/>
      <c r="B126" s="254">
        <v>12</v>
      </c>
      <c r="C126" s="258" t="s">
        <v>42</v>
      </c>
      <c r="D126" s="258" t="s">
        <v>280</v>
      </c>
      <c r="E126" s="259" t="s">
        <v>14</v>
      </c>
      <c r="F126" s="259">
        <v>11.2</v>
      </c>
      <c r="G126" s="260">
        <v>42</v>
      </c>
      <c r="H126" s="256">
        <f t="shared" si="3"/>
        <v>470.4</v>
      </c>
    </row>
    <row r="127" spans="1:11" ht="12.75">
      <c r="A127" s="1"/>
      <c r="B127" s="254">
        <v>13</v>
      </c>
      <c r="C127" s="258" t="s">
        <v>48</v>
      </c>
      <c r="D127" s="258" t="s">
        <v>281</v>
      </c>
      <c r="E127" s="259" t="s">
        <v>14</v>
      </c>
      <c r="F127" s="259">
        <v>0</v>
      </c>
      <c r="G127" s="260">
        <v>90</v>
      </c>
      <c r="H127" s="256">
        <f t="shared" si="3"/>
        <v>0</v>
      </c>
    </row>
    <row r="128" spans="1:11" ht="12.75">
      <c r="A128" s="1"/>
      <c r="B128" s="254">
        <v>14</v>
      </c>
      <c r="C128" s="258" t="s">
        <v>52</v>
      </c>
      <c r="D128" s="258" t="s">
        <v>283</v>
      </c>
      <c r="E128" s="259" t="s">
        <v>14</v>
      </c>
      <c r="F128" s="259">
        <v>0</v>
      </c>
      <c r="G128" s="260">
        <v>750</v>
      </c>
      <c r="H128" s="256">
        <f t="shared" si="3"/>
        <v>0</v>
      </c>
    </row>
    <row r="129" spans="1:33" ht="12.75">
      <c r="A129" s="1"/>
      <c r="B129" s="254">
        <v>15</v>
      </c>
      <c r="C129" s="258" t="s">
        <v>112</v>
      </c>
      <c r="D129" s="258" t="s">
        <v>284</v>
      </c>
      <c r="E129" s="259" t="s">
        <v>14</v>
      </c>
      <c r="F129" s="259">
        <v>38.4</v>
      </c>
      <c r="G129" s="260">
        <v>38</v>
      </c>
      <c r="H129" s="256">
        <f t="shared" si="3"/>
        <v>1459.2</v>
      </c>
    </row>
    <row r="130" spans="1:33" ht="12.75">
      <c r="A130" s="1"/>
      <c r="B130" s="254">
        <v>16</v>
      </c>
      <c r="C130" s="258" t="s">
        <v>54</v>
      </c>
      <c r="D130" s="258" t="s">
        <v>286</v>
      </c>
      <c r="E130" s="259" t="s">
        <v>14</v>
      </c>
      <c r="F130" s="259">
        <v>17.399999999999999</v>
      </c>
      <c r="G130" s="260">
        <v>42</v>
      </c>
      <c r="H130" s="256">
        <f t="shared" si="3"/>
        <v>730.8</v>
      </c>
    </row>
    <row r="131" spans="1:33" ht="12.75">
      <c r="A131" s="1"/>
      <c r="B131" s="254">
        <v>17</v>
      </c>
      <c r="C131" s="258" t="s">
        <v>57</v>
      </c>
      <c r="D131" s="258" t="s">
        <v>287</v>
      </c>
      <c r="E131" s="259" t="s">
        <v>59</v>
      </c>
      <c r="F131" s="259">
        <v>12</v>
      </c>
      <c r="G131" s="260">
        <v>82</v>
      </c>
      <c r="H131" s="256">
        <f t="shared" si="3"/>
        <v>984</v>
      </c>
    </row>
    <row r="132" spans="1:33" ht="12.75">
      <c r="A132" s="1"/>
      <c r="B132" s="254">
        <v>18</v>
      </c>
      <c r="C132" s="258" t="s">
        <v>116</v>
      </c>
      <c r="D132" s="258" t="s">
        <v>288</v>
      </c>
      <c r="E132" s="259" t="s">
        <v>14</v>
      </c>
      <c r="F132" s="259">
        <v>32</v>
      </c>
      <c r="G132" s="260">
        <v>38</v>
      </c>
      <c r="H132" s="256">
        <f t="shared" si="3"/>
        <v>1216</v>
      </c>
    </row>
    <row r="133" spans="1:33" ht="12.75">
      <c r="A133" s="1"/>
      <c r="B133" s="254">
        <v>19</v>
      </c>
      <c r="C133" s="258" t="s">
        <v>60</v>
      </c>
      <c r="D133" s="258" t="s">
        <v>289</v>
      </c>
      <c r="E133" s="259" t="s">
        <v>14</v>
      </c>
      <c r="F133" s="259">
        <v>24</v>
      </c>
      <c r="G133" s="260">
        <v>35</v>
      </c>
      <c r="H133" s="256">
        <f t="shared" si="3"/>
        <v>840</v>
      </c>
    </row>
    <row r="134" spans="1:33" ht="12.75">
      <c r="A134" s="1"/>
      <c r="B134" s="254">
        <v>20</v>
      </c>
      <c r="C134" s="258" t="s">
        <v>119</v>
      </c>
      <c r="D134" s="258" t="s">
        <v>290</v>
      </c>
      <c r="E134" s="259" t="s">
        <v>14</v>
      </c>
      <c r="F134" s="259">
        <v>9.9</v>
      </c>
      <c r="G134" s="260">
        <v>130</v>
      </c>
      <c r="H134" s="256">
        <f t="shared" si="3"/>
        <v>1287</v>
      </c>
    </row>
    <row r="135" spans="1:33" ht="12.75">
      <c r="A135" s="1"/>
      <c r="B135" s="254">
        <v>21</v>
      </c>
      <c r="C135" s="258" t="s">
        <v>192</v>
      </c>
      <c r="D135" s="258" t="s">
        <v>291</v>
      </c>
      <c r="E135" s="259" t="s">
        <v>14</v>
      </c>
      <c r="F135" s="259">
        <v>0</v>
      </c>
      <c r="G135" s="260">
        <v>80</v>
      </c>
      <c r="H135" s="256">
        <f t="shared" si="3"/>
        <v>0</v>
      </c>
    </row>
    <row r="136" spans="1:33" ht="12.75">
      <c r="A136" s="1"/>
      <c r="B136" s="254">
        <v>22</v>
      </c>
      <c r="C136" s="258" t="s">
        <v>143</v>
      </c>
      <c r="D136" s="258" t="s">
        <v>292</v>
      </c>
      <c r="E136" s="259" t="s">
        <v>14</v>
      </c>
      <c r="F136" s="259">
        <v>21</v>
      </c>
      <c r="G136" s="260">
        <v>70</v>
      </c>
      <c r="H136" s="256">
        <f t="shared" si="3"/>
        <v>1470</v>
      </c>
    </row>
    <row r="137" spans="1:33" ht="12.75">
      <c r="A137" s="1"/>
      <c r="B137" s="254">
        <v>23</v>
      </c>
      <c r="C137" s="258" t="s">
        <v>70</v>
      </c>
      <c r="D137" s="258" t="s">
        <v>293</v>
      </c>
      <c r="E137" s="259" t="s">
        <v>14</v>
      </c>
      <c r="F137" s="259">
        <v>6</v>
      </c>
      <c r="G137" s="260">
        <v>70</v>
      </c>
      <c r="H137" s="256">
        <f t="shared" si="3"/>
        <v>420</v>
      </c>
    </row>
    <row r="138" spans="1:33" ht="12.75">
      <c r="A138" s="1"/>
      <c r="B138" s="254">
        <v>24</v>
      </c>
      <c r="C138" s="258" t="s">
        <v>200</v>
      </c>
      <c r="D138" s="258" t="s">
        <v>294</v>
      </c>
      <c r="E138" s="259" t="s">
        <v>14</v>
      </c>
      <c r="F138" s="259">
        <v>0</v>
      </c>
      <c r="G138" s="260">
        <v>120</v>
      </c>
      <c r="H138" s="256">
        <f t="shared" si="3"/>
        <v>0</v>
      </c>
    </row>
    <row r="139" spans="1:33" ht="12.75">
      <c r="A139" s="1"/>
      <c r="B139" s="254">
        <v>25</v>
      </c>
      <c r="C139" s="258" t="s">
        <v>73</v>
      </c>
      <c r="D139" s="258" t="s">
        <v>295</v>
      </c>
      <c r="E139" s="259" t="s">
        <v>14</v>
      </c>
      <c r="F139" s="259">
        <v>6.3</v>
      </c>
      <c r="G139" s="260">
        <v>32</v>
      </c>
      <c r="H139" s="256">
        <f t="shared" si="3"/>
        <v>201.6</v>
      </c>
    </row>
    <row r="140" spans="1:33" ht="12.75">
      <c r="A140" s="1"/>
      <c r="B140" s="254">
        <v>26</v>
      </c>
      <c r="C140" s="258" t="s">
        <v>75</v>
      </c>
      <c r="D140" s="258" t="s">
        <v>296</v>
      </c>
      <c r="E140" s="259" t="s">
        <v>14</v>
      </c>
      <c r="F140" s="259">
        <v>18.899999999999999</v>
      </c>
      <c r="G140" s="260">
        <v>54</v>
      </c>
      <c r="H140" s="256">
        <f t="shared" si="3"/>
        <v>1020.5999999999999</v>
      </c>
    </row>
    <row r="141" spans="1:33" ht="12.75">
      <c r="A141" s="219"/>
      <c r="B141" s="264">
        <v>27</v>
      </c>
      <c r="C141" s="265" t="s">
        <v>77</v>
      </c>
      <c r="D141" s="265" t="s">
        <v>297</v>
      </c>
      <c r="E141" s="266" t="s">
        <v>14</v>
      </c>
      <c r="F141" s="266">
        <v>35</v>
      </c>
      <c r="G141" s="239">
        <v>46</v>
      </c>
      <c r="H141" s="267">
        <f t="shared" si="3"/>
        <v>1610</v>
      </c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</row>
    <row r="142" spans="1:33" ht="12.75">
      <c r="A142" s="219"/>
      <c r="B142" s="264">
        <v>27</v>
      </c>
      <c r="C142" s="265" t="s">
        <v>77</v>
      </c>
      <c r="D142" s="265" t="s">
        <v>297</v>
      </c>
      <c r="E142" s="266" t="s">
        <v>14</v>
      </c>
      <c r="F142" s="266">
        <v>25</v>
      </c>
      <c r="G142" s="239">
        <v>48</v>
      </c>
      <c r="H142" s="267">
        <f t="shared" si="3"/>
        <v>1200</v>
      </c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ht="12.75">
      <c r="A143" s="1"/>
      <c r="B143" s="254">
        <v>28</v>
      </c>
      <c r="C143" s="258" t="s">
        <v>124</v>
      </c>
      <c r="D143" s="258" t="s">
        <v>298</v>
      </c>
      <c r="E143" s="259" t="s">
        <v>14</v>
      </c>
      <c r="F143" s="259">
        <v>45.6</v>
      </c>
      <c r="G143" s="260">
        <v>24</v>
      </c>
      <c r="H143" s="256">
        <f t="shared" si="3"/>
        <v>1094.4000000000001</v>
      </c>
    </row>
    <row r="144" spans="1:33" ht="12.75">
      <c r="A144" s="1"/>
      <c r="B144" s="254">
        <v>29</v>
      </c>
      <c r="C144" s="258" t="s">
        <v>78</v>
      </c>
      <c r="D144" s="258" t="s">
        <v>299</v>
      </c>
      <c r="E144" s="259" t="s">
        <v>59</v>
      </c>
      <c r="F144" s="259">
        <v>132</v>
      </c>
      <c r="G144" s="260">
        <v>34</v>
      </c>
      <c r="H144" s="256">
        <f t="shared" si="3"/>
        <v>4488</v>
      </c>
    </row>
    <row r="145" spans="1:11" ht="12.75">
      <c r="A145" s="1"/>
      <c r="B145" s="254">
        <v>30</v>
      </c>
      <c r="C145" s="258" t="s">
        <v>127</v>
      </c>
      <c r="D145" s="258" t="s">
        <v>300</v>
      </c>
      <c r="E145" s="259" t="s">
        <v>14</v>
      </c>
      <c r="F145" s="259">
        <v>0</v>
      </c>
      <c r="G145" s="260">
        <v>18</v>
      </c>
      <c r="H145" s="256">
        <f t="shared" si="3"/>
        <v>0</v>
      </c>
    </row>
    <row r="146" spans="1:11" ht="12.75">
      <c r="A146" s="1"/>
      <c r="B146" s="254">
        <v>31</v>
      </c>
      <c r="C146" s="268" t="s">
        <v>209</v>
      </c>
      <c r="D146" s="268" t="s">
        <v>301</v>
      </c>
      <c r="E146" s="270" t="s">
        <v>14</v>
      </c>
      <c r="F146" s="270">
        <v>0.5</v>
      </c>
      <c r="G146" s="260">
        <v>300</v>
      </c>
      <c r="H146" s="256">
        <f t="shared" si="3"/>
        <v>150</v>
      </c>
    </row>
    <row r="147" spans="1:11" ht="12.75">
      <c r="A147" s="1"/>
      <c r="B147" s="254">
        <v>32</v>
      </c>
      <c r="C147" s="258" t="s">
        <v>86</v>
      </c>
      <c r="D147" s="258" t="s">
        <v>302</v>
      </c>
      <c r="E147" s="259" t="s">
        <v>14</v>
      </c>
      <c r="F147" s="259">
        <v>0</v>
      </c>
      <c r="G147" s="260">
        <v>120</v>
      </c>
      <c r="H147" s="256">
        <f t="shared" si="3"/>
        <v>0</v>
      </c>
    </row>
    <row r="148" spans="1:11" ht="12.75">
      <c r="A148" s="1"/>
      <c r="B148" s="254">
        <v>33</v>
      </c>
      <c r="C148" s="258" t="s">
        <v>87</v>
      </c>
      <c r="D148" s="258" t="s">
        <v>303</v>
      </c>
      <c r="E148" s="259" t="s">
        <v>14</v>
      </c>
      <c r="F148" s="259">
        <v>0.9</v>
      </c>
      <c r="G148" s="260">
        <v>360</v>
      </c>
      <c r="H148" s="256">
        <f t="shared" si="3"/>
        <v>324</v>
      </c>
    </row>
    <row r="149" spans="1:11" ht="12.75">
      <c r="A149" s="1"/>
      <c r="B149" s="254">
        <v>34</v>
      </c>
      <c r="C149" s="258" t="s">
        <v>134</v>
      </c>
      <c r="D149" s="258" t="s">
        <v>304</v>
      </c>
      <c r="E149" s="259" t="s">
        <v>14</v>
      </c>
      <c r="F149" s="259">
        <v>13.1</v>
      </c>
      <c r="G149" s="260">
        <v>75</v>
      </c>
      <c r="H149" s="256">
        <f t="shared" si="3"/>
        <v>982.5</v>
      </c>
    </row>
    <row r="150" spans="1:11" ht="15">
      <c r="A150" s="1"/>
      <c r="B150" s="271"/>
      <c r="C150" s="187" t="s">
        <v>93</v>
      </c>
      <c r="D150" s="188"/>
      <c r="E150" s="189"/>
      <c r="F150" s="126">
        <f>SUM(F114:F149)</f>
        <v>832.19999999999993</v>
      </c>
      <c r="G150" s="141"/>
      <c r="H150" s="95"/>
    </row>
    <row r="151" spans="1:11" ht="12.75">
      <c r="A151" s="1"/>
      <c r="B151" s="2"/>
      <c r="C151" s="2"/>
      <c r="D151" s="6"/>
      <c r="E151" s="2"/>
      <c r="F151" s="2"/>
      <c r="G151" s="3"/>
      <c r="H151" s="2"/>
    </row>
    <row r="152" spans="1:11" ht="27" customHeight="1">
      <c r="A152" s="1"/>
      <c r="B152" s="7" t="s">
        <v>1</v>
      </c>
      <c r="C152" s="7" t="s">
        <v>2</v>
      </c>
      <c r="D152" s="8" t="s">
        <v>3</v>
      </c>
      <c r="E152" s="7" t="s">
        <v>4</v>
      </c>
      <c r="F152" s="7" t="s">
        <v>5</v>
      </c>
      <c r="G152" s="9" t="s">
        <v>6</v>
      </c>
      <c r="H152" s="7" t="s">
        <v>7</v>
      </c>
    </row>
    <row r="153" spans="1:11" ht="15">
      <c r="A153" s="1"/>
      <c r="B153" s="334" t="s">
        <v>214</v>
      </c>
      <c r="C153" s="320"/>
      <c r="D153" s="320"/>
      <c r="E153" s="320"/>
      <c r="F153" s="320"/>
      <c r="G153" s="321"/>
      <c r="H153" s="116">
        <f>SUM(H154:H189)</f>
        <v>208179.4</v>
      </c>
      <c r="I153" s="5" t="s">
        <v>9</v>
      </c>
      <c r="J153" s="11" t="s">
        <v>139</v>
      </c>
      <c r="K153" s="5" t="s">
        <v>11</v>
      </c>
    </row>
    <row r="154" spans="1:11" ht="12.75">
      <c r="A154" s="1"/>
      <c r="B154" s="272">
        <v>1</v>
      </c>
      <c r="C154" s="274" t="s">
        <v>138</v>
      </c>
      <c r="D154" s="274" t="s">
        <v>305</v>
      </c>
      <c r="E154" s="275" t="s">
        <v>14</v>
      </c>
      <c r="F154" s="275">
        <v>189.8</v>
      </c>
      <c r="G154" s="15">
        <v>78.025999999999996</v>
      </c>
      <c r="H154" s="275">
        <v>14809</v>
      </c>
      <c r="K154" s="16"/>
    </row>
    <row r="155" spans="1:11" ht="12.75">
      <c r="A155" s="1"/>
      <c r="B155" s="272">
        <v>2</v>
      </c>
      <c r="C155" s="276" t="s">
        <v>201</v>
      </c>
      <c r="D155" s="276" t="s">
        <v>306</v>
      </c>
      <c r="E155" s="277" t="s">
        <v>14</v>
      </c>
      <c r="F155" s="277">
        <v>0</v>
      </c>
      <c r="G155" s="208">
        <v>120</v>
      </c>
      <c r="H155" s="275">
        <f t="shared" ref="H155:H189" si="4">F155*G155</f>
        <v>0</v>
      </c>
      <c r="K155" s="16"/>
    </row>
    <row r="156" spans="1:11" ht="12.75">
      <c r="A156" s="1"/>
      <c r="B156" s="272">
        <v>3</v>
      </c>
      <c r="C156" s="276" t="s">
        <v>20</v>
      </c>
      <c r="D156" s="276" t="s">
        <v>307</v>
      </c>
      <c r="E156" s="277" t="s">
        <v>14</v>
      </c>
      <c r="F156" s="277">
        <v>12.6</v>
      </c>
      <c r="G156" s="208">
        <v>44</v>
      </c>
      <c r="H156" s="275">
        <f t="shared" si="4"/>
        <v>554.4</v>
      </c>
      <c r="K156" s="16" t="s">
        <v>15</v>
      </c>
    </row>
    <row r="157" spans="1:11" ht="12.75">
      <c r="A157" s="1"/>
      <c r="B157" s="272">
        <v>4</v>
      </c>
      <c r="C157" s="276" t="s">
        <v>96</v>
      </c>
      <c r="D157" s="276" t="s">
        <v>308</v>
      </c>
      <c r="E157" s="277" t="s">
        <v>14</v>
      </c>
      <c r="F157" s="277">
        <v>2.5</v>
      </c>
      <c r="G157" s="208">
        <v>82</v>
      </c>
      <c r="H157" s="275">
        <f t="shared" si="4"/>
        <v>205</v>
      </c>
      <c r="K157" s="16" t="s">
        <v>17</v>
      </c>
    </row>
    <row r="158" spans="1:11" ht="12.75">
      <c r="A158" s="1"/>
      <c r="B158" s="272">
        <v>5</v>
      </c>
      <c r="C158" s="276" t="s">
        <v>24</v>
      </c>
      <c r="D158" s="276" t="s">
        <v>309</v>
      </c>
      <c r="E158" s="277" t="s">
        <v>14</v>
      </c>
      <c r="F158" s="277">
        <v>68</v>
      </c>
      <c r="G158" s="208">
        <v>90</v>
      </c>
      <c r="H158" s="275">
        <f t="shared" si="4"/>
        <v>6120</v>
      </c>
      <c r="K158" s="5"/>
    </row>
    <row r="159" spans="1:11" ht="12.75">
      <c r="A159" s="1"/>
      <c r="B159" s="272">
        <v>6</v>
      </c>
      <c r="C159" s="276" t="s">
        <v>25</v>
      </c>
      <c r="D159" s="276" t="s">
        <v>310</v>
      </c>
      <c r="E159" s="277" t="s">
        <v>14</v>
      </c>
      <c r="F159" s="277">
        <v>0</v>
      </c>
      <c r="G159" s="208">
        <v>165</v>
      </c>
      <c r="H159" s="275">
        <f t="shared" si="4"/>
        <v>0</v>
      </c>
      <c r="K159" s="5" t="s">
        <v>16</v>
      </c>
    </row>
    <row r="160" spans="1:11" ht="12.75">
      <c r="A160" s="1"/>
      <c r="B160" s="272">
        <v>7</v>
      </c>
      <c r="C160" s="276" t="s">
        <v>27</v>
      </c>
      <c r="D160" s="276" t="s">
        <v>311</v>
      </c>
      <c r="E160" s="277" t="s">
        <v>14</v>
      </c>
      <c r="F160" s="277">
        <v>11</v>
      </c>
      <c r="G160" s="208">
        <v>150</v>
      </c>
      <c r="H160" s="275">
        <f t="shared" si="4"/>
        <v>1650</v>
      </c>
    </row>
    <row r="161" spans="1:8" ht="12.75">
      <c r="A161" s="1"/>
      <c r="B161" s="272">
        <v>8</v>
      </c>
      <c r="C161" s="276" t="s">
        <v>31</v>
      </c>
      <c r="D161" s="276" t="s">
        <v>312</v>
      </c>
      <c r="E161" s="277" t="s">
        <v>14</v>
      </c>
      <c r="F161" s="277">
        <v>2</v>
      </c>
      <c r="G161" s="208">
        <v>360</v>
      </c>
      <c r="H161" s="275">
        <f t="shared" si="4"/>
        <v>720</v>
      </c>
    </row>
    <row r="162" spans="1:8" ht="12.75">
      <c r="A162" s="1"/>
      <c r="B162" s="272">
        <v>9</v>
      </c>
      <c r="C162" s="276" t="s">
        <v>102</v>
      </c>
      <c r="D162" s="276" t="s">
        <v>313</v>
      </c>
      <c r="E162" s="277" t="s">
        <v>14</v>
      </c>
      <c r="F162" s="277">
        <v>109.4</v>
      </c>
      <c r="G162" s="208">
        <v>60</v>
      </c>
      <c r="H162" s="275">
        <f t="shared" si="4"/>
        <v>6564</v>
      </c>
    </row>
    <row r="163" spans="1:8" ht="12.75">
      <c r="A163" s="1"/>
      <c r="B163" s="272">
        <v>10</v>
      </c>
      <c r="C163" s="276" t="s">
        <v>187</v>
      </c>
      <c r="D163" s="276" t="s">
        <v>314</v>
      </c>
      <c r="E163" s="277" t="s">
        <v>14</v>
      </c>
      <c r="F163" s="277">
        <v>149.80000000000001</v>
      </c>
      <c r="G163" s="208">
        <v>35</v>
      </c>
      <c r="H163" s="275">
        <f t="shared" si="4"/>
        <v>5243</v>
      </c>
    </row>
    <row r="164" spans="1:8" ht="12.75">
      <c r="A164" s="1"/>
      <c r="B164" s="272">
        <v>11</v>
      </c>
      <c r="C164" s="276" t="s">
        <v>105</v>
      </c>
      <c r="D164" s="276" t="s">
        <v>315</v>
      </c>
      <c r="E164" s="277" t="s">
        <v>14</v>
      </c>
      <c r="F164" s="277">
        <v>1349.4</v>
      </c>
      <c r="G164" s="208">
        <v>12</v>
      </c>
      <c r="H164" s="275">
        <f t="shared" si="4"/>
        <v>16192.800000000001</v>
      </c>
    </row>
    <row r="165" spans="1:8" ht="12.75">
      <c r="A165" s="1"/>
      <c r="B165" s="272">
        <v>12</v>
      </c>
      <c r="C165" s="276" t="s">
        <v>33</v>
      </c>
      <c r="D165" s="276" t="s">
        <v>316</v>
      </c>
      <c r="E165" s="277" t="s">
        <v>14</v>
      </c>
      <c r="F165" s="277">
        <v>45</v>
      </c>
      <c r="G165" s="208">
        <v>130</v>
      </c>
      <c r="H165" s="275">
        <f t="shared" si="4"/>
        <v>5850</v>
      </c>
    </row>
    <row r="166" spans="1:8" ht="12.75">
      <c r="A166" s="1"/>
      <c r="B166" s="272">
        <v>13</v>
      </c>
      <c r="C166" s="276" t="s">
        <v>35</v>
      </c>
      <c r="D166" s="276" t="s">
        <v>317</v>
      </c>
      <c r="E166" s="277" t="s">
        <v>14</v>
      </c>
      <c r="F166" s="277">
        <v>2.4</v>
      </c>
      <c r="G166" s="208">
        <v>560</v>
      </c>
      <c r="H166" s="275">
        <f t="shared" si="4"/>
        <v>1344</v>
      </c>
    </row>
    <row r="167" spans="1:8" ht="12.75">
      <c r="A167" s="1"/>
      <c r="B167" s="272">
        <v>14</v>
      </c>
      <c r="C167" s="276" t="s">
        <v>37</v>
      </c>
      <c r="D167" s="276" t="s">
        <v>278</v>
      </c>
      <c r="E167" s="277" t="s">
        <v>14</v>
      </c>
      <c r="F167" s="277">
        <v>4.4000000000000004</v>
      </c>
      <c r="G167" s="208">
        <v>110</v>
      </c>
      <c r="H167" s="275">
        <f t="shared" si="4"/>
        <v>484.00000000000006</v>
      </c>
    </row>
    <row r="168" spans="1:8" ht="12.75">
      <c r="A168" s="1"/>
      <c r="B168" s="272">
        <v>15</v>
      </c>
      <c r="C168" s="276" t="s">
        <v>38</v>
      </c>
      <c r="D168" s="276" t="s">
        <v>279</v>
      </c>
      <c r="E168" s="277" t="s">
        <v>14</v>
      </c>
      <c r="F168" s="277">
        <v>75.599999999999994</v>
      </c>
      <c r="G168" s="208">
        <v>92</v>
      </c>
      <c r="H168" s="275">
        <f t="shared" si="4"/>
        <v>6955.2</v>
      </c>
    </row>
    <row r="169" spans="1:8" ht="12.75">
      <c r="A169" s="1"/>
      <c r="B169" s="272">
        <v>16</v>
      </c>
      <c r="C169" s="276" t="s">
        <v>42</v>
      </c>
      <c r="D169" s="276" t="s">
        <v>280</v>
      </c>
      <c r="E169" s="277" t="s">
        <v>14</v>
      </c>
      <c r="F169" s="277">
        <v>5.6</v>
      </c>
      <c r="G169" s="208">
        <v>42</v>
      </c>
      <c r="H169" s="275">
        <f t="shared" si="4"/>
        <v>235.2</v>
      </c>
    </row>
    <row r="170" spans="1:8" ht="12.75">
      <c r="A170" s="1"/>
      <c r="B170" s="272">
        <v>17</v>
      </c>
      <c r="C170" s="276" t="s">
        <v>141</v>
      </c>
      <c r="D170" s="276" t="s">
        <v>318</v>
      </c>
      <c r="E170" s="277" t="s">
        <v>14</v>
      </c>
      <c r="F170" s="277">
        <v>6.3</v>
      </c>
      <c r="G170" s="208">
        <v>28</v>
      </c>
      <c r="H170" s="275">
        <f t="shared" si="4"/>
        <v>176.4</v>
      </c>
    </row>
    <row r="171" spans="1:8" ht="12.75">
      <c r="A171" s="1"/>
      <c r="B171" s="272">
        <v>18</v>
      </c>
      <c r="C171" s="276" t="s">
        <v>112</v>
      </c>
      <c r="D171" s="276" t="s">
        <v>320</v>
      </c>
      <c r="E171" s="277" t="s">
        <v>14</v>
      </c>
      <c r="F171" s="277">
        <v>180.9</v>
      </c>
      <c r="G171" s="208">
        <v>38</v>
      </c>
      <c r="H171" s="275">
        <f t="shared" si="4"/>
        <v>6874.2</v>
      </c>
    </row>
    <row r="172" spans="1:8" ht="12.75">
      <c r="A172" s="1"/>
      <c r="B172" s="272">
        <v>19</v>
      </c>
      <c r="C172" s="276" t="s">
        <v>54</v>
      </c>
      <c r="D172" s="276" t="s">
        <v>286</v>
      </c>
      <c r="E172" s="277" t="s">
        <v>14</v>
      </c>
      <c r="F172" s="277">
        <v>50</v>
      </c>
      <c r="G172" s="208">
        <v>42</v>
      </c>
      <c r="H172" s="275">
        <f t="shared" si="4"/>
        <v>2100</v>
      </c>
    </row>
    <row r="173" spans="1:8" ht="12.75">
      <c r="A173" s="1"/>
      <c r="B173" s="272">
        <v>20</v>
      </c>
      <c r="C173" s="276" t="s">
        <v>57</v>
      </c>
      <c r="D173" s="276" t="s">
        <v>321</v>
      </c>
      <c r="E173" s="277" t="s">
        <v>59</v>
      </c>
      <c r="F173" s="277">
        <v>79.2</v>
      </c>
      <c r="G173" s="208">
        <v>82</v>
      </c>
      <c r="H173" s="275">
        <f t="shared" si="4"/>
        <v>6494.4000000000005</v>
      </c>
    </row>
    <row r="174" spans="1:8" ht="12.75">
      <c r="A174" s="1"/>
      <c r="B174" s="272">
        <v>21</v>
      </c>
      <c r="C174" s="276" t="s">
        <v>116</v>
      </c>
      <c r="D174" s="276" t="s">
        <v>288</v>
      </c>
      <c r="E174" s="277" t="s">
        <v>14</v>
      </c>
      <c r="F174" s="277">
        <v>231.5</v>
      </c>
      <c r="G174" s="208">
        <v>38</v>
      </c>
      <c r="H174" s="275">
        <f t="shared" si="4"/>
        <v>8797</v>
      </c>
    </row>
    <row r="175" spans="1:8" ht="12.75">
      <c r="A175" s="1"/>
      <c r="B175" s="272">
        <v>22</v>
      </c>
      <c r="C175" s="276" t="s">
        <v>60</v>
      </c>
      <c r="D175" s="276" t="s">
        <v>289</v>
      </c>
      <c r="E175" s="277" t="s">
        <v>14</v>
      </c>
      <c r="F175" s="277">
        <v>144</v>
      </c>
      <c r="G175" s="208">
        <v>35</v>
      </c>
      <c r="H175" s="275">
        <f t="shared" si="4"/>
        <v>5040</v>
      </c>
    </row>
    <row r="176" spans="1:8" ht="12.75">
      <c r="A176" s="1"/>
      <c r="B176" s="272">
        <v>23</v>
      </c>
      <c r="C176" s="276" t="s">
        <v>119</v>
      </c>
      <c r="D176" s="276" t="s">
        <v>290</v>
      </c>
      <c r="E176" s="277" t="s">
        <v>14</v>
      </c>
      <c r="F176" s="277">
        <v>117.3</v>
      </c>
      <c r="G176" s="208">
        <v>130</v>
      </c>
      <c r="H176" s="275">
        <f t="shared" si="4"/>
        <v>15249</v>
      </c>
    </row>
    <row r="177" spans="1:8" ht="12.75">
      <c r="A177" s="1"/>
      <c r="B177" s="272">
        <v>24</v>
      </c>
      <c r="C177" s="276" t="s">
        <v>192</v>
      </c>
      <c r="D177" s="276" t="s">
        <v>323</v>
      </c>
      <c r="E177" s="277" t="s">
        <v>14</v>
      </c>
      <c r="F177" s="277">
        <v>28.3</v>
      </c>
      <c r="G177" s="208">
        <v>80</v>
      </c>
      <c r="H177" s="275">
        <f t="shared" si="4"/>
        <v>2264</v>
      </c>
    </row>
    <row r="178" spans="1:8" ht="12.75">
      <c r="A178" s="1"/>
      <c r="B178" s="272">
        <v>25</v>
      </c>
      <c r="C178" s="276" t="s">
        <v>143</v>
      </c>
      <c r="D178" s="276" t="s">
        <v>324</v>
      </c>
      <c r="E178" s="277" t="s">
        <v>14</v>
      </c>
      <c r="F178" s="277">
        <v>25</v>
      </c>
      <c r="G178" s="208">
        <v>70</v>
      </c>
      <c r="H178" s="275">
        <f t="shared" si="4"/>
        <v>1750</v>
      </c>
    </row>
    <row r="179" spans="1:8" ht="12.75">
      <c r="A179" s="1"/>
      <c r="B179" s="272">
        <v>26</v>
      </c>
      <c r="C179" s="276" t="s">
        <v>70</v>
      </c>
      <c r="D179" s="276" t="s">
        <v>293</v>
      </c>
      <c r="E179" s="277" t="s">
        <v>14</v>
      </c>
      <c r="F179" s="277">
        <v>126</v>
      </c>
      <c r="G179" s="208">
        <v>70</v>
      </c>
      <c r="H179" s="275">
        <f t="shared" si="4"/>
        <v>8820</v>
      </c>
    </row>
    <row r="180" spans="1:8" ht="12.75">
      <c r="A180" s="1"/>
      <c r="B180" s="272">
        <v>27</v>
      </c>
      <c r="C180" s="276" t="s">
        <v>200</v>
      </c>
      <c r="D180" s="276" t="s">
        <v>325</v>
      </c>
      <c r="E180" s="277" t="s">
        <v>14</v>
      </c>
      <c r="F180" s="277">
        <v>0</v>
      </c>
      <c r="G180" s="208">
        <v>120</v>
      </c>
      <c r="H180" s="275">
        <f t="shared" si="4"/>
        <v>0</v>
      </c>
    </row>
    <row r="181" spans="1:8" ht="12.75">
      <c r="A181" s="1"/>
      <c r="B181" s="272">
        <v>28</v>
      </c>
      <c r="C181" s="276" t="s">
        <v>73</v>
      </c>
      <c r="D181" s="276" t="s">
        <v>295</v>
      </c>
      <c r="E181" s="277" t="s">
        <v>14</v>
      </c>
      <c r="F181" s="277">
        <v>31.5</v>
      </c>
      <c r="G181" s="208">
        <v>32</v>
      </c>
      <c r="H181" s="275">
        <f t="shared" si="4"/>
        <v>1008</v>
      </c>
    </row>
    <row r="182" spans="1:8" ht="12.75">
      <c r="A182" s="1"/>
      <c r="B182" s="272">
        <v>29</v>
      </c>
      <c r="C182" s="276" t="s">
        <v>75</v>
      </c>
      <c r="D182" s="276" t="s">
        <v>296</v>
      </c>
      <c r="E182" s="277" t="s">
        <v>14</v>
      </c>
      <c r="F182" s="277">
        <v>75.599999999999994</v>
      </c>
      <c r="G182" s="208">
        <v>54</v>
      </c>
      <c r="H182" s="275">
        <f t="shared" si="4"/>
        <v>4082.3999999999996</v>
      </c>
    </row>
    <row r="183" spans="1:8" ht="12.75">
      <c r="A183" s="1"/>
      <c r="B183" s="272">
        <v>30</v>
      </c>
      <c r="C183" s="276" t="s">
        <v>77</v>
      </c>
      <c r="D183" s="276" t="s">
        <v>297</v>
      </c>
      <c r="E183" s="277" t="s">
        <v>14</v>
      </c>
      <c r="F183" s="277">
        <v>280</v>
      </c>
      <c r="G183" s="208">
        <v>46</v>
      </c>
      <c r="H183" s="275">
        <f t="shared" si="4"/>
        <v>12880</v>
      </c>
    </row>
    <row r="184" spans="1:8" ht="12.75">
      <c r="A184" s="1"/>
      <c r="B184" s="272">
        <v>31</v>
      </c>
      <c r="C184" s="276" t="s">
        <v>124</v>
      </c>
      <c r="D184" s="276" t="s">
        <v>298</v>
      </c>
      <c r="E184" s="277" t="s">
        <v>14</v>
      </c>
      <c r="F184" s="277">
        <v>213.85</v>
      </c>
      <c r="G184" s="208">
        <v>24</v>
      </c>
      <c r="H184" s="275">
        <f t="shared" si="4"/>
        <v>5132.3999999999996</v>
      </c>
    </row>
    <row r="185" spans="1:8" ht="12.75">
      <c r="A185" s="1"/>
      <c r="B185" s="272">
        <v>32</v>
      </c>
      <c r="C185" s="276" t="s">
        <v>78</v>
      </c>
      <c r="D185" s="276" t="s">
        <v>299</v>
      </c>
      <c r="E185" s="277" t="s">
        <v>59</v>
      </c>
      <c r="F185" s="277">
        <v>420</v>
      </c>
      <c r="G185" s="208">
        <v>34</v>
      </c>
      <c r="H185" s="275">
        <f t="shared" si="4"/>
        <v>14280</v>
      </c>
    </row>
    <row r="186" spans="1:8" ht="12.75">
      <c r="A186" s="1"/>
      <c r="B186" s="272">
        <v>33</v>
      </c>
      <c r="C186" s="276" t="s">
        <v>127</v>
      </c>
      <c r="D186" s="276" t="s">
        <v>327</v>
      </c>
      <c r="E186" s="277" t="s">
        <v>14</v>
      </c>
      <c r="F186" s="277">
        <v>40</v>
      </c>
      <c r="G186" s="208">
        <v>18</v>
      </c>
      <c r="H186" s="275">
        <f t="shared" si="4"/>
        <v>720</v>
      </c>
    </row>
    <row r="187" spans="1:8" ht="12.75">
      <c r="A187" s="1"/>
      <c r="B187" s="272">
        <v>34</v>
      </c>
      <c r="C187" s="276" t="s">
        <v>86</v>
      </c>
      <c r="D187" s="276" t="s">
        <v>302</v>
      </c>
      <c r="E187" s="277" t="s">
        <v>14</v>
      </c>
      <c r="F187" s="277">
        <v>20</v>
      </c>
      <c r="G187" s="208">
        <v>120</v>
      </c>
      <c r="H187" s="275">
        <f t="shared" si="4"/>
        <v>2400</v>
      </c>
    </row>
    <row r="188" spans="1:8" ht="12.75">
      <c r="A188" s="1"/>
      <c r="B188" s="272">
        <v>35</v>
      </c>
      <c r="C188" s="276" t="s">
        <v>87</v>
      </c>
      <c r="D188" s="276" t="s">
        <v>303</v>
      </c>
      <c r="E188" s="277" t="s">
        <v>14</v>
      </c>
      <c r="F188" s="277">
        <v>4.5</v>
      </c>
      <c r="G188" s="208">
        <v>360</v>
      </c>
      <c r="H188" s="275">
        <f t="shared" si="4"/>
        <v>1620</v>
      </c>
    </row>
    <row r="189" spans="1:8" ht="12.75">
      <c r="A189" s="1"/>
      <c r="B189" s="272">
        <v>36</v>
      </c>
      <c r="C189" s="276" t="s">
        <v>134</v>
      </c>
      <c r="D189" s="276" t="s">
        <v>304</v>
      </c>
      <c r="E189" s="277" t="s">
        <v>14</v>
      </c>
      <c r="F189" s="277">
        <v>554.20000000000005</v>
      </c>
      <c r="G189" s="208">
        <v>75</v>
      </c>
      <c r="H189" s="275">
        <f t="shared" si="4"/>
        <v>41565</v>
      </c>
    </row>
    <row r="190" spans="1:8" ht="15">
      <c r="A190" s="1"/>
      <c r="B190" s="175"/>
      <c r="C190" s="149" t="s">
        <v>93</v>
      </c>
      <c r="D190" s="150"/>
      <c r="E190" s="151"/>
      <c r="F190" s="126">
        <f>SUM(F154:F189)</f>
        <v>4655.6499999999996</v>
      </c>
      <c r="G190" s="103"/>
      <c r="H190" s="103"/>
    </row>
    <row r="191" spans="1:8" ht="12.75">
      <c r="A191" s="1"/>
      <c r="B191" s="2"/>
      <c r="C191" s="2"/>
      <c r="D191" s="6"/>
      <c r="E191" s="2"/>
      <c r="F191" s="2"/>
      <c r="G191" s="3"/>
      <c r="H191" s="2"/>
    </row>
    <row r="192" spans="1:8" ht="27" customHeight="1">
      <c r="A192" s="1"/>
      <c r="B192" s="7" t="s">
        <v>1</v>
      </c>
      <c r="C192" s="7" t="s">
        <v>2</v>
      </c>
      <c r="D192" s="8" t="s">
        <v>3</v>
      </c>
      <c r="E192" s="7" t="s">
        <v>4</v>
      </c>
      <c r="F192" s="7" t="s">
        <v>5</v>
      </c>
      <c r="G192" s="9" t="s">
        <v>6</v>
      </c>
      <c r="H192" s="7" t="s">
        <v>7</v>
      </c>
    </row>
    <row r="193" spans="1:11" ht="15">
      <c r="A193" s="1"/>
      <c r="B193" s="334" t="s">
        <v>215</v>
      </c>
      <c r="C193" s="320"/>
      <c r="D193" s="320"/>
      <c r="E193" s="320"/>
      <c r="F193" s="320"/>
      <c r="G193" s="321"/>
      <c r="H193" s="116">
        <f>SUM(H194:H195)</f>
        <v>137185.73000000001</v>
      </c>
      <c r="I193" s="5" t="s">
        <v>9</v>
      </c>
      <c r="J193" s="11"/>
      <c r="K193" s="5" t="s">
        <v>11</v>
      </c>
    </row>
    <row r="194" spans="1:11" ht="102">
      <c r="A194" s="1"/>
      <c r="B194" s="12">
        <v>1</v>
      </c>
      <c r="C194" s="177" t="s">
        <v>147</v>
      </c>
      <c r="D194" s="159" t="s">
        <v>151</v>
      </c>
      <c r="E194" s="23" t="s">
        <v>14</v>
      </c>
      <c r="F194" s="23">
        <v>438.95699999999999</v>
      </c>
      <c r="G194" s="269">
        <v>290</v>
      </c>
      <c r="H194" s="72">
        <f>F194*G194</f>
        <v>127297.53</v>
      </c>
      <c r="K194" s="16" t="s">
        <v>15</v>
      </c>
    </row>
    <row r="195" spans="1:11" ht="25.5">
      <c r="A195" s="1"/>
      <c r="B195" s="179">
        <v>2</v>
      </c>
      <c r="C195" s="157" t="s">
        <v>149</v>
      </c>
      <c r="D195" s="71" t="s">
        <v>150</v>
      </c>
      <c r="E195" s="72" t="s">
        <v>14</v>
      </c>
      <c r="F195" s="72">
        <v>70.63</v>
      </c>
      <c r="G195" s="269">
        <v>140</v>
      </c>
      <c r="H195" s="72">
        <f>F195*G195</f>
        <v>9888.1999999999989</v>
      </c>
      <c r="K195" s="16" t="s">
        <v>17</v>
      </c>
    </row>
    <row r="196" spans="1:11" ht="15">
      <c r="A196" s="1"/>
      <c r="B196" s="231"/>
      <c r="C196" s="213" t="s">
        <v>93</v>
      </c>
      <c r="D196" s="214"/>
      <c r="E196" s="215"/>
      <c r="F196" s="126">
        <f>SUM(F194:F195)</f>
        <v>509.58699999999999</v>
      </c>
      <c r="G196" s="141"/>
      <c r="H196" s="216"/>
      <c r="K196" s="5" t="s">
        <v>16</v>
      </c>
    </row>
    <row r="197" spans="1:11" ht="12.75">
      <c r="A197" s="1"/>
      <c r="B197" s="2"/>
      <c r="C197" s="2"/>
      <c r="D197" s="6"/>
      <c r="E197" s="2"/>
      <c r="F197" s="2"/>
      <c r="G197" s="3"/>
      <c r="H197" s="2"/>
    </row>
    <row r="198" spans="1:11" ht="27" customHeight="1">
      <c r="A198" s="1"/>
      <c r="B198" s="7" t="s">
        <v>1</v>
      </c>
      <c r="C198" s="7" t="s">
        <v>2</v>
      </c>
      <c r="D198" s="8" t="s">
        <v>3</v>
      </c>
      <c r="E198" s="7" t="s">
        <v>4</v>
      </c>
      <c r="F198" s="7" t="s">
        <v>5</v>
      </c>
      <c r="G198" s="9" t="s">
        <v>6</v>
      </c>
      <c r="H198" s="7" t="s">
        <v>7</v>
      </c>
    </row>
    <row r="199" spans="1:11" ht="15">
      <c r="A199" s="1"/>
      <c r="B199" s="334" t="s">
        <v>216</v>
      </c>
      <c r="C199" s="320"/>
      <c r="D199" s="320"/>
      <c r="E199" s="320"/>
      <c r="F199" s="320"/>
      <c r="G199" s="321"/>
      <c r="H199" s="116">
        <f>SUM(H200:H201)</f>
        <v>90895.5</v>
      </c>
      <c r="I199" s="5" t="s">
        <v>9</v>
      </c>
      <c r="J199" s="11" t="s">
        <v>95</v>
      </c>
      <c r="K199" s="5" t="s">
        <v>11</v>
      </c>
    </row>
    <row r="200" spans="1:11" ht="102">
      <c r="A200" s="1"/>
      <c r="B200" s="26">
        <v>1</v>
      </c>
      <c r="C200" s="180" t="s">
        <v>147</v>
      </c>
      <c r="D200" s="165" t="s">
        <v>151</v>
      </c>
      <c r="E200" s="55" t="s">
        <v>14</v>
      </c>
      <c r="F200" s="55">
        <v>278.27499999999998</v>
      </c>
      <c r="G200" s="269">
        <v>300</v>
      </c>
      <c r="H200" s="81">
        <f>F200*G200</f>
        <v>83482.5</v>
      </c>
      <c r="K200" s="16" t="s">
        <v>15</v>
      </c>
    </row>
    <row r="201" spans="1:11" ht="25.5">
      <c r="A201" s="1"/>
      <c r="B201" s="48">
        <v>2</v>
      </c>
      <c r="C201" s="163" t="s">
        <v>149</v>
      </c>
      <c r="D201" s="80" t="s">
        <v>150</v>
      </c>
      <c r="E201" s="81" t="s">
        <v>14</v>
      </c>
      <c r="F201" s="81">
        <v>52.95</v>
      </c>
      <c r="G201" s="269">
        <f>G195</f>
        <v>140</v>
      </c>
      <c r="H201" s="81">
        <f>F201*G201</f>
        <v>7413</v>
      </c>
      <c r="K201" s="16" t="s">
        <v>17</v>
      </c>
    </row>
    <row r="202" spans="1:11" ht="15">
      <c r="A202" s="1"/>
      <c r="B202" s="50"/>
      <c r="C202" s="51" t="s">
        <v>232</v>
      </c>
      <c r="D202" s="52"/>
      <c r="E202" s="53"/>
      <c r="F202" s="126">
        <f>SUM(F200:F201)</f>
        <v>331.22499999999997</v>
      </c>
      <c r="G202" s="141"/>
      <c r="H202" s="55"/>
      <c r="K202" s="5" t="s">
        <v>16</v>
      </c>
    </row>
    <row r="203" spans="1:11" ht="12.75">
      <c r="A203" s="1"/>
      <c r="B203" s="2"/>
      <c r="C203" s="2"/>
      <c r="D203" s="6"/>
      <c r="E203" s="2"/>
      <c r="F203" s="2"/>
      <c r="G203" s="3"/>
      <c r="H203" s="2"/>
    </row>
    <row r="204" spans="1:11" ht="15">
      <c r="A204" s="1"/>
      <c r="B204" s="334" t="s">
        <v>233</v>
      </c>
      <c r="C204" s="320"/>
      <c r="D204" s="320"/>
      <c r="E204" s="320"/>
      <c r="F204" s="320"/>
      <c r="G204" s="321"/>
      <c r="H204" s="116">
        <f>H205</f>
        <v>27648.600000000002</v>
      </c>
      <c r="I204" s="5" t="s">
        <v>9</v>
      </c>
      <c r="J204" s="11" t="s">
        <v>268</v>
      </c>
      <c r="K204" s="5" t="s">
        <v>11</v>
      </c>
    </row>
    <row r="205" spans="1:11" ht="102">
      <c r="A205" s="1"/>
      <c r="B205" s="183">
        <v>1</v>
      </c>
      <c r="C205" s="171" t="s">
        <v>147</v>
      </c>
      <c r="D205" s="94" t="s">
        <v>151</v>
      </c>
      <c r="E205" s="95" t="s">
        <v>14</v>
      </c>
      <c r="F205" s="95">
        <v>98.745000000000005</v>
      </c>
      <c r="G205" s="269">
        <v>280</v>
      </c>
      <c r="H205" s="95">
        <f>F205*G205</f>
        <v>27648.600000000002</v>
      </c>
      <c r="K205" s="16" t="s">
        <v>15</v>
      </c>
    </row>
    <row r="206" spans="1:11" ht="15">
      <c r="A206" s="1"/>
      <c r="B206" s="186"/>
      <c r="C206" s="187" t="s">
        <v>93</v>
      </c>
      <c r="D206" s="188"/>
      <c r="E206" s="189"/>
      <c r="F206" s="126">
        <f>F205</f>
        <v>98.745000000000005</v>
      </c>
      <c r="G206" s="141"/>
      <c r="H206" s="95"/>
      <c r="K206" s="16" t="s">
        <v>17</v>
      </c>
    </row>
    <row r="207" spans="1:11" ht="12.75">
      <c r="A207" s="1"/>
      <c r="B207" s="2"/>
      <c r="C207" s="2"/>
      <c r="D207" s="6"/>
      <c r="E207" s="2"/>
      <c r="F207" s="2"/>
      <c r="G207" s="3"/>
      <c r="H207" s="2"/>
      <c r="K207" s="5"/>
    </row>
    <row r="208" spans="1:11" ht="27" customHeight="1">
      <c r="A208" s="1"/>
      <c r="B208" s="7" t="s">
        <v>1</v>
      </c>
      <c r="C208" s="7" t="s">
        <v>2</v>
      </c>
      <c r="D208" s="8" t="s">
        <v>3</v>
      </c>
      <c r="E208" s="7" t="s">
        <v>4</v>
      </c>
      <c r="F208" s="7" t="s">
        <v>5</v>
      </c>
      <c r="G208" s="9" t="s">
        <v>6</v>
      </c>
      <c r="H208" s="7" t="s">
        <v>7</v>
      </c>
    </row>
    <row r="209" spans="1:11" ht="15">
      <c r="A209" s="1"/>
      <c r="B209" s="334" t="s">
        <v>235</v>
      </c>
      <c r="C209" s="320"/>
      <c r="D209" s="320"/>
      <c r="E209" s="320"/>
      <c r="F209" s="320"/>
      <c r="G209" s="321"/>
      <c r="H209" s="116">
        <f>SUM(H210:H212)</f>
        <v>81736.600000000006</v>
      </c>
      <c r="I209" s="5" t="s">
        <v>9</v>
      </c>
      <c r="J209" s="191" t="s">
        <v>234</v>
      </c>
      <c r="K209" s="5" t="s">
        <v>11</v>
      </c>
    </row>
    <row r="210" spans="1:11" ht="102">
      <c r="A210" s="1"/>
      <c r="B210" s="36">
        <v>1</v>
      </c>
      <c r="C210" s="106" t="s">
        <v>147</v>
      </c>
      <c r="D210" s="102" t="s">
        <v>151</v>
      </c>
      <c r="E210" s="103" t="s">
        <v>14</v>
      </c>
      <c r="F210" s="103">
        <v>210.44</v>
      </c>
      <c r="G210" s="269">
        <f>G194</f>
        <v>290</v>
      </c>
      <c r="H210" s="100">
        <f>F210*G210</f>
        <v>61027.6</v>
      </c>
      <c r="K210" s="16" t="s">
        <v>15</v>
      </c>
    </row>
    <row r="211" spans="1:11" ht="25.5">
      <c r="A211" s="1"/>
      <c r="B211" s="145">
        <v>2</v>
      </c>
      <c r="C211" s="146" t="s">
        <v>149</v>
      </c>
      <c r="D211" s="99" t="s">
        <v>150</v>
      </c>
      <c r="E211" s="100" t="s">
        <v>14</v>
      </c>
      <c r="F211" s="100">
        <v>39.35</v>
      </c>
      <c r="G211" s="269">
        <v>140</v>
      </c>
      <c r="H211" s="100">
        <f>F211*G211</f>
        <v>5509</v>
      </c>
      <c r="K211" s="16" t="s">
        <v>17</v>
      </c>
    </row>
    <row r="212" spans="1:11" ht="14.25">
      <c r="A212" s="1"/>
      <c r="B212" s="145">
        <v>3</v>
      </c>
      <c r="C212" s="39" t="s">
        <v>193</v>
      </c>
      <c r="D212" s="119" t="s">
        <v>194</v>
      </c>
      <c r="E212" s="97" t="s">
        <v>14</v>
      </c>
      <c r="F212" s="97">
        <v>95</v>
      </c>
      <c r="G212" s="273">
        <v>160</v>
      </c>
      <c r="H212" s="100">
        <f>F212*G212</f>
        <v>15200</v>
      </c>
      <c r="K212" s="16"/>
    </row>
    <row r="213" spans="1:11" ht="15">
      <c r="A213" s="1"/>
      <c r="B213" s="148"/>
      <c r="C213" s="149" t="s">
        <v>93</v>
      </c>
      <c r="D213" s="150"/>
      <c r="E213" s="151"/>
      <c r="F213" s="126">
        <f>SUM(F210:F212)</f>
        <v>344.78999999999996</v>
      </c>
      <c r="G213" s="141"/>
      <c r="H213" s="100"/>
      <c r="K213" s="5" t="s">
        <v>16</v>
      </c>
    </row>
    <row r="214" spans="1:11" ht="12.75">
      <c r="A214" s="1"/>
      <c r="B214" s="2"/>
      <c r="C214" s="2"/>
      <c r="D214" s="6"/>
      <c r="E214" s="2"/>
      <c r="F214" s="2"/>
      <c r="G214" s="3"/>
      <c r="H214" s="2"/>
    </row>
    <row r="215" spans="1:11" ht="27" customHeight="1">
      <c r="A215" s="1"/>
      <c r="B215" s="7" t="s">
        <v>1</v>
      </c>
      <c r="C215" s="7" t="s">
        <v>2</v>
      </c>
      <c r="D215" s="8" t="s">
        <v>3</v>
      </c>
      <c r="E215" s="7" t="s">
        <v>4</v>
      </c>
      <c r="F215" s="7" t="s">
        <v>5</v>
      </c>
      <c r="G215" s="9" t="s">
        <v>6</v>
      </c>
      <c r="H215" s="7" t="s">
        <v>7</v>
      </c>
    </row>
    <row r="216" spans="1:11" ht="15">
      <c r="A216" s="1"/>
      <c r="B216" s="334" t="s">
        <v>333</v>
      </c>
      <c r="C216" s="320"/>
      <c r="D216" s="320"/>
      <c r="E216" s="320"/>
      <c r="F216" s="320"/>
      <c r="G216" s="321"/>
      <c r="H216" s="116">
        <f>H217</f>
        <v>56000</v>
      </c>
      <c r="I216" s="5" t="s">
        <v>9</v>
      </c>
      <c r="J216" s="11"/>
      <c r="K216" s="5" t="s">
        <v>11</v>
      </c>
    </row>
    <row r="217" spans="1:11" ht="63.75">
      <c r="A217" s="1"/>
      <c r="B217" s="12">
        <v>1</v>
      </c>
      <c r="C217" s="157" t="s">
        <v>237</v>
      </c>
      <c r="D217" s="159" t="s">
        <v>242</v>
      </c>
      <c r="E217" s="72" t="s">
        <v>14</v>
      </c>
      <c r="F217" s="72">
        <v>350</v>
      </c>
      <c r="G217" s="269">
        <v>160</v>
      </c>
      <c r="H217" s="72">
        <f>F217*G217</f>
        <v>56000</v>
      </c>
      <c r="K217" s="16" t="s">
        <v>15</v>
      </c>
    </row>
    <row r="218" spans="1:11" ht="15">
      <c r="A218" s="1"/>
      <c r="B218" s="2"/>
      <c r="C218" s="213" t="s">
        <v>93</v>
      </c>
      <c r="D218" s="6"/>
      <c r="E218" s="2"/>
      <c r="F218" s="284">
        <f>SUM(F217)</f>
        <v>350</v>
      </c>
      <c r="G218" s="3"/>
      <c r="H218" s="2"/>
      <c r="K218" s="16" t="s">
        <v>17</v>
      </c>
    </row>
    <row r="219" spans="1:11" ht="27" customHeight="1">
      <c r="A219" s="1"/>
      <c r="B219" s="7" t="s">
        <v>1</v>
      </c>
      <c r="C219" s="7" t="s">
        <v>2</v>
      </c>
      <c r="D219" s="8" t="s">
        <v>3</v>
      </c>
      <c r="E219" s="7" t="s">
        <v>4</v>
      </c>
      <c r="F219" s="7" t="s">
        <v>5</v>
      </c>
      <c r="G219" s="9" t="s">
        <v>6</v>
      </c>
      <c r="H219" s="7" t="s">
        <v>7</v>
      </c>
    </row>
    <row r="220" spans="1:11" ht="15">
      <c r="A220" s="1"/>
      <c r="B220" s="334" t="s">
        <v>334</v>
      </c>
      <c r="C220" s="320"/>
      <c r="D220" s="320"/>
      <c r="E220" s="320"/>
      <c r="F220" s="320"/>
      <c r="G220" s="321"/>
      <c r="H220" s="116">
        <f>SUM(H221:H222)</f>
        <v>35208</v>
      </c>
      <c r="I220" s="5" t="s">
        <v>9</v>
      </c>
      <c r="J220" s="11" t="s">
        <v>95</v>
      </c>
      <c r="K220" s="5" t="s">
        <v>11</v>
      </c>
    </row>
    <row r="221" spans="1:11" ht="63.75">
      <c r="A221" s="1"/>
      <c r="B221" s="26">
        <v>1</v>
      </c>
      <c r="C221" s="163" t="s">
        <v>237</v>
      </c>
      <c r="D221" s="165" t="s">
        <v>242</v>
      </c>
      <c r="E221" s="81" t="s">
        <v>14</v>
      </c>
      <c r="F221" s="81">
        <v>190</v>
      </c>
      <c r="G221" s="269">
        <v>160.53</v>
      </c>
      <c r="H221" s="81">
        <f>F221*G221</f>
        <v>30500.7</v>
      </c>
      <c r="K221" s="16" t="s">
        <v>15</v>
      </c>
    </row>
    <row r="222" spans="1:11" ht="140.25" customHeight="1">
      <c r="A222" s="30"/>
      <c r="B222" s="194">
        <v>2</v>
      </c>
      <c r="C222" s="194" t="s">
        <v>239</v>
      </c>
      <c r="D222" s="29" t="s">
        <v>240</v>
      </c>
      <c r="E222" s="194" t="s">
        <v>14</v>
      </c>
      <c r="F222" s="195">
        <v>27.69</v>
      </c>
      <c r="G222" s="281">
        <v>170</v>
      </c>
      <c r="H222" s="195">
        <f>F222*G222</f>
        <v>4707.3</v>
      </c>
      <c r="K222" s="16"/>
    </row>
    <row r="223" spans="1:11" ht="15">
      <c r="A223" s="1"/>
      <c r="B223" s="194"/>
      <c r="C223" s="32" t="s">
        <v>93</v>
      </c>
      <c r="D223" s="29"/>
      <c r="E223" s="194"/>
      <c r="F223" s="238">
        <f>SUM(F221:F222)</f>
        <v>217.69</v>
      </c>
      <c r="G223" s="194"/>
      <c r="H223" s="194"/>
      <c r="K223" s="16" t="s">
        <v>17</v>
      </c>
    </row>
    <row r="224" spans="1:11" ht="15">
      <c r="A224" s="1"/>
      <c r="B224" s="56"/>
      <c r="C224" s="56"/>
      <c r="D224" s="56"/>
      <c r="E224" s="56"/>
      <c r="F224" s="56"/>
      <c r="G224" s="56"/>
      <c r="H224" s="56"/>
      <c r="I224" s="5"/>
      <c r="J224" s="5"/>
      <c r="K224" s="5"/>
    </row>
    <row r="225" spans="1:11" ht="15">
      <c r="A225" s="1"/>
      <c r="B225" s="334" t="s">
        <v>335</v>
      </c>
      <c r="C225" s="320"/>
      <c r="D225" s="320"/>
      <c r="E225" s="320"/>
      <c r="F225" s="320"/>
      <c r="G225" s="321"/>
      <c r="H225" s="116">
        <f>H226</f>
        <v>3200</v>
      </c>
      <c r="I225" s="5" t="s">
        <v>9</v>
      </c>
      <c r="J225" s="11" t="s">
        <v>268</v>
      </c>
      <c r="K225" s="5" t="s">
        <v>11</v>
      </c>
    </row>
    <row r="226" spans="1:11" ht="63.75">
      <c r="A226" s="1"/>
      <c r="B226" s="134">
        <v>1</v>
      </c>
      <c r="C226" s="88" t="s">
        <v>237</v>
      </c>
      <c r="D226" s="94" t="s">
        <v>242</v>
      </c>
      <c r="E226" s="90" t="s">
        <v>14</v>
      </c>
      <c r="F226" s="90">
        <v>20</v>
      </c>
      <c r="G226" s="269">
        <f>G217</f>
        <v>160</v>
      </c>
      <c r="H226" s="90">
        <f>F226*G226</f>
        <v>3200</v>
      </c>
      <c r="K226" s="16" t="s">
        <v>15</v>
      </c>
    </row>
    <row r="227" spans="1:11" ht="15">
      <c r="A227" s="1"/>
      <c r="B227" s="185"/>
      <c r="C227" s="201" t="s">
        <v>93</v>
      </c>
      <c r="D227" s="142"/>
      <c r="E227" s="185"/>
      <c r="F227" s="238">
        <f>SUM(F226)</f>
        <v>20</v>
      </c>
      <c r="G227" s="185"/>
      <c r="H227" s="185"/>
      <c r="K227" s="16" t="s">
        <v>17</v>
      </c>
    </row>
    <row r="228" spans="1:11" ht="12.75">
      <c r="A228" s="1"/>
      <c r="B228" s="2"/>
      <c r="C228" s="2"/>
      <c r="D228" s="6"/>
      <c r="E228" s="2"/>
      <c r="F228" s="2"/>
      <c r="G228" s="3"/>
      <c r="H228" s="2"/>
      <c r="K228" s="5"/>
    </row>
    <row r="229" spans="1:11" ht="27" customHeight="1">
      <c r="A229" s="1"/>
      <c r="B229" s="7" t="s">
        <v>1</v>
      </c>
      <c r="C229" s="7" t="s">
        <v>2</v>
      </c>
      <c r="D229" s="8" t="s">
        <v>3</v>
      </c>
      <c r="E229" s="7" t="s">
        <v>4</v>
      </c>
      <c r="F229" s="7" t="s">
        <v>5</v>
      </c>
      <c r="G229" s="9" t="s">
        <v>6</v>
      </c>
      <c r="H229" s="7" t="s">
        <v>7</v>
      </c>
    </row>
    <row r="230" spans="1:11" ht="15">
      <c r="A230" s="1"/>
      <c r="B230" s="334" t="s">
        <v>336</v>
      </c>
      <c r="C230" s="320"/>
      <c r="D230" s="320"/>
      <c r="E230" s="320"/>
      <c r="F230" s="320"/>
      <c r="G230" s="321"/>
      <c r="H230" s="116">
        <f>H231</f>
        <v>35200</v>
      </c>
      <c r="I230" s="5" t="s">
        <v>9</v>
      </c>
      <c r="J230" s="11" t="s">
        <v>139</v>
      </c>
      <c r="K230" s="5" t="s">
        <v>11</v>
      </c>
    </row>
    <row r="231" spans="1:11" ht="63.75">
      <c r="A231" s="1"/>
      <c r="B231" s="36">
        <v>1</v>
      </c>
      <c r="C231" s="146" t="s">
        <v>237</v>
      </c>
      <c r="D231" s="102" t="s">
        <v>242</v>
      </c>
      <c r="E231" s="100" t="s">
        <v>14</v>
      </c>
      <c r="F231" s="100">
        <v>220</v>
      </c>
      <c r="G231" s="269">
        <v>160</v>
      </c>
      <c r="H231" s="100">
        <f>F231*G231</f>
        <v>35200</v>
      </c>
      <c r="K231" s="16" t="s">
        <v>15</v>
      </c>
    </row>
    <row r="232" spans="1:11" ht="15">
      <c r="A232" s="1"/>
      <c r="B232" s="203"/>
      <c r="C232" s="40" t="s">
        <v>93</v>
      </c>
      <c r="D232" s="41"/>
      <c r="E232" s="203"/>
      <c r="F232" s="238">
        <f>SUM(F231)</f>
        <v>220</v>
      </c>
      <c r="G232" s="203"/>
      <c r="H232" s="203"/>
      <c r="K232" s="16" t="s">
        <v>17</v>
      </c>
    </row>
    <row r="233" spans="1:11" ht="12.75">
      <c r="A233" s="1"/>
      <c r="B233" s="2"/>
      <c r="C233" s="2"/>
      <c r="D233" s="6"/>
      <c r="E233" s="2"/>
      <c r="F233" s="2"/>
      <c r="G233" s="3"/>
      <c r="H233" s="2"/>
      <c r="K233" s="5" t="s">
        <v>16</v>
      </c>
    </row>
    <row r="234" spans="1:11" ht="27" customHeight="1">
      <c r="A234" s="1"/>
      <c r="B234" s="7" t="s">
        <v>1</v>
      </c>
      <c r="C234" s="7" t="s">
        <v>2</v>
      </c>
      <c r="D234" s="8" t="s">
        <v>3</v>
      </c>
      <c r="E234" s="7" t="s">
        <v>4</v>
      </c>
      <c r="F234" s="7" t="s">
        <v>5</v>
      </c>
      <c r="G234" s="9" t="s">
        <v>6</v>
      </c>
      <c r="H234" s="7" t="s">
        <v>7</v>
      </c>
    </row>
    <row r="235" spans="1:11" ht="26.25" customHeight="1">
      <c r="A235" s="1"/>
      <c r="B235" s="332" t="s">
        <v>337</v>
      </c>
      <c r="C235" s="320"/>
      <c r="D235" s="320"/>
      <c r="E235" s="320"/>
      <c r="F235" s="320"/>
      <c r="G235" s="321"/>
      <c r="H235" s="116">
        <f>SUM(H236:H244)</f>
        <v>314332.91000000003</v>
      </c>
      <c r="I235" s="5" t="s">
        <v>9</v>
      </c>
      <c r="J235" s="11"/>
      <c r="K235" s="5" t="s">
        <v>11</v>
      </c>
    </row>
    <row r="236" spans="1:11" ht="51">
      <c r="A236" s="1"/>
      <c r="B236" s="69">
        <v>1</v>
      </c>
      <c r="C236" s="70" t="s">
        <v>152</v>
      </c>
      <c r="D236" s="71" t="s">
        <v>153</v>
      </c>
      <c r="E236" s="72" t="s">
        <v>59</v>
      </c>
      <c r="F236" s="73">
        <v>215.2</v>
      </c>
      <c r="G236" s="252">
        <v>66</v>
      </c>
      <c r="H236" s="72">
        <f t="shared" ref="H236:H244" si="5">F236*G236</f>
        <v>14203.199999999999</v>
      </c>
      <c r="K236" s="16" t="s">
        <v>15</v>
      </c>
    </row>
    <row r="237" spans="1:11" ht="51">
      <c r="A237" s="1"/>
      <c r="B237" s="69">
        <v>2</v>
      </c>
      <c r="C237" s="70" t="s">
        <v>168</v>
      </c>
      <c r="D237" s="71" t="s">
        <v>153</v>
      </c>
      <c r="E237" s="72" t="s">
        <v>59</v>
      </c>
      <c r="F237" s="73">
        <v>225</v>
      </c>
      <c r="G237" s="252">
        <v>72</v>
      </c>
      <c r="H237" s="72">
        <f t="shared" si="5"/>
        <v>16200</v>
      </c>
      <c r="K237" s="16" t="s">
        <v>17</v>
      </c>
    </row>
    <row r="238" spans="1:11" ht="51">
      <c r="A238" s="1"/>
      <c r="B238" s="69">
        <v>3</v>
      </c>
      <c r="C238" s="70" t="s">
        <v>155</v>
      </c>
      <c r="D238" s="71" t="s">
        <v>156</v>
      </c>
      <c r="E238" s="72" t="s">
        <v>59</v>
      </c>
      <c r="F238" s="73">
        <v>273</v>
      </c>
      <c r="G238" s="252">
        <v>35</v>
      </c>
      <c r="H238" s="72">
        <f t="shared" si="5"/>
        <v>9555</v>
      </c>
      <c r="K238" s="5" t="s">
        <v>16</v>
      </c>
    </row>
    <row r="239" spans="1:11" ht="51">
      <c r="A239" s="1"/>
      <c r="B239" s="69">
        <v>4</v>
      </c>
      <c r="C239" s="70" t="s">
        <v>157</v>
      </c>
      <c r="D239" s="71" t="s">
        <v>245</v>
      </c>
      <c r="E239" s="72" t="s">
        <v>14</v>
      </c>
      <c r="F239" s="73">
        <v>202.5</v>
      </c>
      <c r="G239" s="252">
        <v>262</v>
      </c>
      <c r="H239" s="72">
        <f t="shared" si="5"/>
        <v>53055</v>
      </c>
    </row>
    <row r="240" spans="1:11" ht="51">
      <c r="A240" s="1"/>
      <c r="B240" s="69">
        <v>5</v>
      </c>
      <c r="C240" s="70" t="s">
        <v>159</v>
      </c>
      <c r="D240" s="71" t="s">
        <v>160</v>
      </c>
      <c r="E240" s="72" t="s">
        <v>59</v>
      </c>
      <c r="F240" s="73">
        <v>3548</v>
      </c>
      <c r="G240" s="252">
        <v>32.5</v>
      </c>
      <c r="H240" s="72">
        <f t="shared" si="5"/>
        <v>115310</v>
      </c>
    </row>
    <row r="241" spans="1:11" ht="51">
      <c r="A241" s="1"/>
      <c r="B241" s="69">
        <v>6</v>
      </c>
      <c r="C241" s="70" t="s">
        <v>161</v>
      </c>
      <c r="D241" s="71" t="s">
        <v>153</v>
      </c>
      <c r="E241" s="72" t="s">
        <v>59</v>
      </c>
      <c r="F241" s="73">
        <v>195</v>
      </c>
      <c r="G241" s="252">
        <v>46</v>
      </c>
      <c r="H241" s="72">
        <f t="shared" si="5"/>
        <v>8970</v>
      </c>
    </row>
    <row r="242" spans="1:11" ht="38.25">
      <c r="A242" s="1"/>
      <c r="B242" s="69">
        <v>7</v>
      </c>
      <c r="C242" s="70" t="s">
        <v>162</v>
      </c>
      <c r="D242" s="71" t="s">
        <v>163</v>
      </c>
      <c r="E242" s="72" t="s">
        <v>14</v>
      </c>
      <c r="F242" s="73">
        <v>132.125</v>
      </c>
      <c r="G242" s="252">
        <v>120</v>
      </c>
      <c r="H242" s="72">
        <f t="shared" si="5"/>
        <v>15855</v>
      </c>
    </row>
    <row r="243" spans="1:11" ht="25.5">
      <c r="A243" s="1"/>
      <c r="B243" s="69">
        <v>8</v>
      </c>
      <c r="C243" s="70" t="s">
        <v>164</v>
      </c>
      <c r="D243" s="71" t="s">
        <v>165</v>
      </c>
      <c r="E243" s="72" t="s">
        <v>14</v>
      </c>
      <c r="F243" s="73">
        <v>40.773000000000003</v>
      </c>
      <c r="G243" s="252">
        <v>270</v>
      </c>
      <c r="H243" s="72">
        <f t="shared" si="5"/>
        <v>11008.710000000001</v>
      </c>
    </row>
    <row r="244" spans="1:11" ht="51">
      <c r="A244" s="1"/>
      <c r="B244" s="69">
        <v>9</v>
      </c>
      <c r="C244" s="70" t="s">
        <v>166</v>
      </c>
      <c r="D244" s="71" t="s">
        <v>167</v>
      </c>
      <c r="E244" s="72" t="s">
        <v>14</v>
      </c>
      <c r="F244" s="73">
        <v>408</v>
      </c>
      <c r="G244" s="252">
        <v>172</v>
      </c>
      <c r="H244" s="72">
        <f t="shared" si="5"/>
        <v>70176</v>
      </c>
    </row>
    <row r="245" spans="1:11" ht="15">
      <c r="A245" s="1"/>
      <c r="B245" s="75"/>
      <c r="C245" s="76" t="s">
        <v>93</v>
      </c>
      <c r="D245" s="71"/>
      <c r="E245" s="72"/>
      <c r="F245" s="115">
        <f>SUM(F236:F244)</f>
        <v>5239.598</v>
      </c>
      <c r="G245" s="240"/>
      <c r="H245" s="72"/>
    </row>
    <row r="246" spans="1:11" ht="12.75">
      <c r="A246" s="1"/>
      <c r="B246" s="3"/>
      <c r="C246" s="3"/>
      <c r="D246" s="77"/>
      <c r="E246" s="3"/>
      <c r="F246" s="3"/>
      <c r="G246" s="3"/>
      <c r="H246" s="3"/>
    </row>
    <row r="247" spans="1:11" ht="27" customHeight="1">
      <c r="A247" s="1"/>
      <c r="B247" s="7" t="s">
        <v>1</v>
      </c>
      <c r="C247" s="7" t="s">
        <v>2</v>
      </c>
      <c r="D247" s="8" t="s">
        <v>3</v>
      </c>
      <c r="E247" s="7" t="s">
        <v>4</v>
      </c>
      <c r="F247" s="7" t="s">
        <v>5</v>
      </c>
      <c r="G247" s="9" t="s">
        <v>6</v>
      </c>
      <c r="H247" s="7" t="s">
        <v>7</v>
      </c>
    </row>
    <row r="248" spans="1:11" ht="15">
      <c r="A248" s="1"/>
      <c r="B248" s="334" t="s">
        <v>339</v>
      </c>
      <c r="C248" s="320"/>
      <c r="D248" s="320"/>
      <c r="E248" s="320"/>
      <c r="F248" s="320"/>
      <c r="G248" s="321"/>
      <c r="H248" s="116">
        <f>SUM(H249:H255)</f>
        <v>133949.35</v>
      </c>
      <c r="I248" s="5" t="s">
        <v>9</v>
      </c>
      <c r="J248" s="11" t="s">
        <v>95</v>
      </c>
      <c r="K248" s="5" t="s">
        <v>11</v>
      </c>
    </row>
    <row r="249" spans="1:11" ht="51">
      <c r="A249" s="1"/>
      <c r="B249" s="78">
        <v>1</v>
      </c>
      <c r="C249" s="79" t="s">
        <v>155</v>
      </c>
      <c r="D249" s="80" t="s">
        <v>156</v>
      </c>
      <c r="E249" s="81" t="s">
        <v>59</v>
      </c>
      <c r="F249" s="82">
        <v>292</v>
      </c>
      <c r="G249" s="252">
        <v>34</v>
      </c>
      <c r="H249" s="81">
        <f t="shared" ref="H249:H255" si="6">F249*G249</f>
        <v>9928</v>
      </c>
      <c r="K249" s="16" t="s">
        <v>15</v>
      </c>
    </row>
    <row r="250" spans="1:11" ht="37.5" customHeight="1">
      <c r="A250" s="1"/>
      <c r="B250" s="78">
        <v>2</v>
      </c>
      <c r="C250" s="79" t="s">
        <v>168</v>
      </c>
      <c r="D250" s="80" t="s">
        <v>153</v>
      </c>
      <c r="E250" s="81" t="s">
        <v>59</v>
      </c>
      <c r="F250" s="82">
        <v>244</v>
      </c>
      <c r="G250" s="252">
        <v>71</v>
      </c>
      <c r="H250" s="81">
        <f t="shared" si="6"/>
        <v>17324</v>
      </c>
      <c r="K250" s="16"/>
    </row>
    <row r="251" spans="1:11" ht="51">
      <c r="A251" s="1"/>
      <c r="B251" s="78">
        <v>3</v>
      </c>
      <c r="C251" s="79" t="s">
        <v>157</v>
      </c>
      <c r="D251" s="80" t="s">
        <v>245</v>
      </c>
      <c r="E251" s="81" t="s">
        <v>14</v>
      </c>
      <c r="F251" s="82">
        <v>90.9</v>
      </c>
      <c r="G251" s="252">
        <v>255</v>
      </c>
      <c r="H251" s="81">
        <f t="shared" si="6"/>
        <v>23179.5</v>
      </c>
      <c r="K251" s="16" t="s">
        <v>17</v>
      </c>
    </row>
    <row r="252" spans="1:11" ht="51">
      <c r="A252" s="1"/>
      <c r="B252" s="78">
        <v>4</v>
      </c>
      <c r="C252" s="79" t="s">
        <v>159</v>
      </c>
      <c r="D252" s="80" t="s">
        <v>170</v>
      </c>
      <c r="E252" s="81" t="s">
        <v>59</v>
      </c>
      <c r="F252" s="82">
        <v>1630</v>
      </c>
      <c r="G252" s="252">
        <v>32</v>
      </c>
      <c r="H252" s="81">
        <f t="shared" si="6"/>
        <v>52160</v>
      </c>
      <c r="K252" s="5" t="s">
        <v>16</v>
      </c>
    </row>
    <row r="253" spans="1:11" ht="51">
      <c r="A253" s="1"/>
      <c r="B253" s="78">
        <v>5</v>
      </c>
      <c r="C253" s="79" t="s">
        <v>162</v>
      </c>
      <c r="D253" s="80" t="s">
        <v>171</v>
      </c>
      <c r="E253" s="81" t="s">
        <v>14</v>
      </c>
      <c r="F253" s="82">
        <v>37.799999999999997</v>
      </c>
      <c r="G253" s="252">
        <v>117</v>
      </c>
      <c r="H253" s="81">
        <f t="shared" si="6"/>
        <v>4422.5999999999995</v>
      </c>
    </row>
    <row r="254" spans="1:11" ht="25.5">
      <c r="A254" s="1"/>
      <c r="B254" s="78">
        <v>6</v>
      </c>
      <c r="C254" s="79" t="s">
        <v>164</v>
      </c>
      <c r="D254" s="80" t="s">
        <v>165</v>
      </c>
      <c r="E254" s="81" t="s">
        <v>14</v>
      </c>
      <c r="F254" s="82">
        <v>24.085000000000001</v>
      </c>
      <c r="G254" s="252">
        <v>270</v>
      </c>
      <c r="H254" s="81">
        <f t="shared" si="6"/>
        <v>6502.95</v>
      </c>
    </row>
    <row r="255" spans="1:11" ht="51">
      <c r="A255" s="1"/>
      <c r="B255" s="78">
        <v>7</v>
      </c>
      <c r="C255" s="79" t="s">
        <v>166</v>
      </c>
      <c r="D255" s="80" t="s">
        <v>167</v>
      </c>
      <c r="E255" s="81" t="s">
        <v>14</v>
      </c>
      <c r="F255" s="82">
        <v>120.19</v>
      </c>
      <c r="G255" s="252">
        <v>170</v>
      </c>
      <c r="H255" s="81">
        <f t="shared" si="6"/>
        <v>20432.3</v>
      </c>
    </row>
    <row r="256" spans="1:11" ht="15">
      <c r="A256" s="1"/>
      <c r="B256" s="31"/>
      <c r="C256" s="83" t="s">
        <v>93</v>
      </c>
      <c r="D256" s="80"/>
      <c r="E256" s="81"/>
      <c r="F256" s="115">
        <f>SUM(F249:F255)</f>
        <v>2438.9750000000004</v>
      </c>
      <c r="G256" s="240"/>
      <c r="H256" s="81"/>
    </row>
    <row r="257" spans="1:11" ht="12.75">
      <c r="A257" s="1"/>
      <c r="B257" s="2"/>
      <c r="C257" s="2"/>
      <c r="D257" s="6"/>
      <c r="E257" s="2"/>
      <c r="F257" s="2"/>
      <c r="G257" s="3"/>
      <c r="H257" s="2"/>
    </row>
    <row r="258" spans="1:11" ht="27" customHeight="1">
      <c r="A258" s="1"/>
      <c r="B258" s="7" t="s">
        <v>1</v>
      </c>
      <c r="C258" s="7" t="s">
        <v>2</v>
      </c>
      <c r="D258" s="8" t="s">
        <v>3</v>
      </c>
      <c r="E258" s="7" t="s">
        <v>4</v>
      </c>
      <c r="F258" s="7" t="s">
        <v>5</v>
      </c>
      <c r="G258" s="9" t="s">
        <v>6</v>
      </c>
      <c r="H258" s="7" t="s">
        <v>7</v>
      </c>
    </row>
    <row r="259" spans="1:11" ht="15">
      <c r="A259" s="1"/>
      <c r="B259" s="332" t="s">
        <v>340</v>
      </c>
      <c r="C259" s="320"/>
      <c r="D259" s="320"/>
      <c r="E259" s="320"/>
      <c r="F259" s="320"/>
      <c r="G259" s="321"/>
      <c r="H259" s="116">
        <f>SUM(H260:H266)</f>
        <v>36921.160000000003</v>
      </c>
      <c r="I259" s="5" t="s">
        <v>9</v>
      </c>
      <c r="J259" s="11" t="s">
        <v>268</v>
      </c>
      <c r="K259" s="5" t="s">
        <v>11</v>
      </c>
    </row>
    <row r="260" spans="1:11" ht="51">
      <c r="A260" s="1"/>
      <c r="B260" s="87">
        <v>1</v>
      </c>
      <c r="C260" s="88" t="s">
        <v>155</v>
      </c>
      <c r="D260" s="89" t="s">
        <v>156</v>
      </c>
      <c r="E260" s="90" t="s">
        <v>59</v>
      </c>
      <c r="F260" s="91">
        <v>41</v>
      </c>
      <c r="G260" s="252">
        <v>35.4</v>
      </c>
      <c r="H260" s="90">
        <f t="shared" ref="H260:H266" si="7">F260*G260</f>
        <v>1451.3999999999999</v>
      </c>
      <c r="K260" s="16" t="s">
        <v>15</v>
      </c>
    </row>
    <row r="261" spans="1:11" ht="38.25">
      <c r="A261" s="1"/>
      <c r="B261" s="87">
        <v>2</v>
      </c>
      <c r="C261" s="88" t="s">
        <v>157</v>
      </c>
      <c r="D261" s="89" t="s">
        <v>169</v>
      </c>
      <c r="E261" s="90" t="s">
        <v>14</v>
      </c>
      <c r="F261" s="91">
        <v>24.66</v>
      </c>
      <c r="G261" s="252">
        <v>269</v>
      </c>
      <c r="H261" s="90">
        <f t="shared" si="7"/>
        <v>6633.54</v>
      </c>
      <c r="K261" s="16" t="s">
        <v>17</v>
      </c>
    </row>
    <row r="262" spans="1:11" ht="51">
      <c r="A262" s="1"/>
      <c r="B262" s="87">
        <v>3</v>
      </c>
      <c r="C262" s="88" t="s">
        <v>159</v>
      </c>
      <c r="D262" s="89" t="s">
        <v>160</v>
      </c>
      <c r="E262" s="90" t="s">
        <v>59</v>
      </c>
      <c r="F262" s="91">
        <v>445</v>
      </c>
      <c r="G262" s="252">
        <v>33.200000000000003</v>
      </c>
      <c r="H262" s="90">
        <f t="shared" si="7"/>
        <v>14774.000000000002</v>
      </c>
      <c r="K262" s="5" t="s">
        <v>16</v>
      </c>
    </row>
    <row r="263" spans="1:11" ht="51">
      <c r="A263" s="1"/>
      <c r="B263" s="87">
        <v>4</v>
      </c>
      <c r="C263" s="88" t="s">
        <v>161</v>
      </c>
      <c r="D263" s="89" t="s">
        <v>153</v>
      </c>
      <c r="E263" s="90" t="s">
        <v>59</v>
      </c>
      <c r="F263" s="91">
        <v>31</v>
      </c>
      <c r="G263" s="252">
        <v>47.1</v>
      </c>
      <c r="H263" s="90">
        <f t="shared" si="7"/>
        <v>1460.1000000000001</v>
      </c>
    </row>
    <row r="264" spans="1:11" ht="51">
      <c r="A264" s="1"/>
      <c r="B264" s="87">
        <v>5</v>
      </c>
      <c r="C264" s="88" t="s">
        <v>162</v>
      </c>
      <c r="D264" s="89" t="s">
        <v>171</v>
      </c>
      <c r="E264" s="90" t="s">
        <v>14</v>
      </c>
      <c r="F264" s="91">
        <v>12.46</v>
      </c>
      <c r="G264" s="252">
        <v>121</v>
      </c>
      <c r="H264" s="90">
        <f t="shared" si="7"/>
        <v>1507.66</v>
      </c>
    </row>
    <row r="265" spans="1:11" ht="25.5">
      <c r="A265" s="1"/>
      <c r="B265" s="87">
        <v>6</v>
      </c>
      <c r="C265" s="88" t="s">
        <v>164</v>
      </c>
      <c r="D265" s="89" t="s">
        <v>165</v>
      </c>
      <c r="E265" s="90" t="s">
        <v>14</v>
      </c>
      <c r="F265" s="91">
        <v>3.73</v>
      </c>
      <c r="G265" s="252">
        <v>280</v>
      </c>
      <c r="H265" s="90">
        <f t="shared" si="7"/>
        <v>1044.4000000000001</v>
      </c>
    </row>
    <row r="266" spans="1:11" ht="51">
      <c r="A266" s="1"/>
      <c r="B266" s="87">
        <v>7</v>
      </c>
      <c r="C266" s="88" t="s">
        <v>166</v>
      </c>
      <c r="D266" s="89" t="s">
        <v>172</v>
      </c>
      <c r="E266" s="90" t="s">
        <v>14</v>
      </c>
      <c r="F266" s="91">
        <v>56.78</v>
      </c>
      <c r="G266" s="252">
        <v>177</v>
      </c>
      <c r="H266" s="90">
        <f t="shared" si="7"/>
        <v>10050.06</v>
      </c>
    </row>
    <row r="267" spans="1:11" ht="15">
      <c r="A267" s="1"/>
      <c r="B267" s="96"/>
      <c r="C267" s="209" t="s">
        <v>93</v>
      </c>
      <c r="D267" s="89"/>
      <c r="E267" s="90"/>
      <c r="F267" s="115">
        <f>SUM(F260:F266)</f>
        <v>614.63</v>
      </c>
      <c r="G267" s="240"/>
      <c r="H267" s="90"/>
    </row>
    <row r="268" spans="1:11" ht="12.75">
      <c r="A268" s="1"/>
      <c r="B268" s="2"/>
      <c r="C268" s="2"/>
      <c r="D268" s="6"/>
      <c r="E268" s="2"/>
      <c r="F268" s="2"/>
      <c r="G268" s="3"/>
      <c r="H268" s="2"/>
    </row>
    <row r="269" spans="1:11" ht="27" customHeight="1">
      <c r="A269" s="1"/>
      <c r="B269" s="7" t="s">
        <v>1</v>
      </c>
      <c r="C269" s="7" t="s">
        <v>2</v>
      </c>
      <c r="D269" s="8" t="s">
        <v>3</v>
      </c>
      <c r="E269" s="7" t="s">
        <v>4</v>
      </c>
      <c r="F269" s="7" t="s">
        <v>5</v>
      </c>
      <c r="G269" s="9" t="s">
        <v>6</v>
      </c>
      <c r="H269" s="7" t="s">
        <v>7</v>
      </c>
    </row>
    <row r="270" spans="1:11" ht="15">
      <c r="A270" s="1"/>
      <c r="B270" s="332" t="s">
        <v>343</v>
      </c>
      <c r="C270" s="320"/>
      <c r="D270" s="320"/>
      <c r="E270" s="320"/>
      <c r="F270" s="320"/>
      <c r="G270" s="321"/>
      <c r="H270" s="116">
        <f>SUM(H271:H279)</f>
        <v>165497.26</v>
      </c>
      <c r="I270" s="5" t="s">
        <v>9</v>
      </c>
      <c r="J270" s="11" t="s">
        <v>139</v>
      </c>
      <c r="K270" s="5" t="s">
        <v>11</v>
      </c>
    </row>
    <row r="271" spans="1:11" ht="18.75" customHeight="1">
      <c r="A271" s="1"/>
      <c r="B271" s="97">
        <v>1</v>
      </c>
      <c r="C271" s="98" t="s">
        <v>152</v>
      </c>
      <c r="D271" s="99" t="s">
        <v>153</v>
      </c>
      <c r="E271" s="100" t="s">
        <v>59</v>
      </c>
      <c r="F271" s="101">
        <v>0</v>
      </c>
      <c r="G271" s="252">
        <v>65.5</v>
      </c>
      <c r="H271" s="100">
        <f t="shared" ref="H271:H279" si="8">F271*G271</f>
        <v>0</v>
      </c>
      <c r="K271" s="16"/>
    </row>
    <row r="272" spans="1:11" ht="18.75" customHeight="1">
      <c r="A272" s="1"/>
      <c r="B272" s="97">
        <v>2</v>
      </c>
      <c r="C272" s="98" t="s">
        <v>168</v>
      </c>
      <c r="D272" s="99" t="s">
        <v>153</v>
      </c>
      <c r="E272" s="100" t="s">
        <v>59</v>
      </c>
      <c r="F272" s="101">
        <v>0</v>
      </c>
      <c r="G272" s="252">
        <v>72</v>
      </c>
      <c r="H272" s="100">
        <f t="shared" si="8"/>
        <v>0</v>
      </c>
      <c r="K272" s="16"/>
    </row>
    <row r="273" spans="1:11" ht="18.75" customHeight="1">
      <c r="A273" s="1"/>
      <c r="B273" s="97">
        <v>3</v>
      </c>
      <c r="C273" s="98" t="s">
        <v>155</v>
      </c>
      <c r="D273" s="99" t="s">
        <v>173</v>
      </c>
      <c r="E273" s="100" t="s">
        <v>59</v>
      </c>
      <c r="F273" s="101">
        <v>219</v>
      </c>
      <c r="G273" s="252">
        <v>35</v>
      </c>
      <c r="H273" s="100">
        <f t="shared" si="8"/>
        <v>7665</v>
      </c>
      <c r="K273" s="16" t="s">
        <v>15</v>
      </c>
    </row>
    <row r="274" spans="1:11" ht="38.25">
      <c r="A274" s="1"/>
      <c r="B274" s="97">
        <v>4</v>
      </c>
      <c r="C274" s="98" t="s">
        <v>157</v>
      </c>
      <c r="D274" s="99" t="s">
        <v>169</v>
      </c>
      <c r="E274" s="100" t="s">
        <v>14</v>
      </c>
      <c r="F274" s="101">
        <v>121.5</v>
      </c>
      <c r="G274" s="252">
        <v>262</v>
      </c>
      <c r="H274" s="100">
        <f t="shared" si="8"/>
        <v>31833</v>
      </c>
      <c r="K274" s="16" t="s">
        <v>17</v>
      </c>
    </row>
    <row r="275" spans="1:11" ht="51">
      <c r="A275" s="1"/>
      <c r="B275" s="97">
        <v>5</v>
      </c>
      <c r="C275" s="98" t="s">
        <v>159</v>
      </c>
      <c r="D275" s="99" t="s">
        <v>174</v>
      </c>
      <c r="E275" s="100" t="s">
        <v>59</v>
      </c>
      <c r="F275" s="101">
        <v>2125</v>
      </c>
      <c r="G275" s="252">
        <v>33</v>
      </c>
      <c r="H275" s="100">
        <f t="shared" si="8"/>
        <v>70125</v>
      </c>
      <c r="K275" s="5" t="s">
        <v>16</v>
      </c>
    </row>
    <row r="276" spans="1:11" ht="51">
      <c r="A276" s="1"/>
      <c r="B276" s="97">
        <v>6</v>
      </c>
      <c r="C276" s="98" t="s">
        <v>161</v>
      </c>
      <c r="D276" s="99" t="s">
        <v>153</v>
      </c>
      <c r="E276" s="100" t="s">
        <v>59</v>
      </c>
      <c r="F276" s="101">
        <v>121</v>
      </c>
      <c r="G276" s="252">
        <v>47.1</v>
      </c>
      <c r="H276" s="100">
        <f t="shared" si="8"/>
        <v>5699.1</v>
      </c>
    </row>
    <row r="277" spans="1:11" ht="51">
      <c r="A277" s="1"/>
      <c r="B277" s="97">
        <v>7</v>
      </c>
      <c r="C277" s="98" t="s">
        <v>162</v>
      </c>
      <c r="D277" s="102" t="s">
        <v>171</v>
      </c>
      <c r="E277" s="103" t="s">
        <v>14</v>
      </c>
      <c r="F277" s="104">
        <v>34.65</v>
      </c>
      <c r="G277" s="252">
        <v>120</v>
      </c>
      <c r="H277" s="100">
        <f t="shared" si="8"/>
        <v>4158</v>
      </c>
    </row>
    <row r="278" spans="1:11" ht="25.5">
      <c r="A278" s="1"/>
      <c r="B278" s="97">
        <v>8</v>
      </c>
      <c r="C278" s="98" t="s">
        <v>164</v>
      </c>
      <c r="D278" s="99" t="s">
        <v>165</v>
      </c>
      <c r="E278" s="100" t="s">
        <v>14</v>
      </c>
      <c r="F278" s="101">
        <v>24.992000000000001</v>
      </c>
      <c r="G278" s="252">
        <v>270</v>
      </c>
      <c r="H278" s="100">
        <f t="shared" si="8"/>
        <v>6747.84</v>
      </c>
    </row>
    <row r="279" spans="1:11" ht="51">
      <c r="A279" s="1"/>
      <c r="B279" s="97">
        <v>9</v>
      </c>
      <c r="C279" s="98" t="s">
        <v>166</v>
      </c>
      <c r="D279" s="99" t="s">
        <v>172</v>
      </c>
      <c r="E279" s="100" t="s">
        <v>14</v>
      </c>
      <c r="F279" s="101">
        <v>228.31</v>
      </c>
      <c r="G279" s="252">
        <v>172</v>
      </c>
      <c r="H279" s="100">
        <f t="shared" si="8"/>
        <v>39269.32</v>
      </c>
    </row>
    <row r="280" spans="1:11" ht="15">
      <c r="A280" s="1"/>
      <c r="B280" s="39"/>
      <c r="C280" s="105" t="s">
        <v>93</v>
      </c>
      <c r="D280" s="102"/>
      <c r="E280" s="106"/>
      <c r="F280" s="128">
        <f>SUM(F271:F279)</f>
        <v>2874.4520000000002</v>
      </c>
      <c r="G280" s="288"/>
      <c r="H280" s="106"/>
    </row>
    <row r="281" spans="1:11" ht="12.75">
      <c r="A281" s="1"/>
      <c r="B281" s="2"/>
      <c r="C281" s="2"/>
      <c r="D281" s="6"/>
      <c r="E281" s="2"/>
      <c r="F281" s="2"/>
      <c r="G281" s="2"/>
      <c r="H281" s="2"/>
    </row>
    <row r="282" spans="1:11" ht="12.75">
      <c r="A282" s="1"/>
      <c r="B282" s="2"/>
      <c r="C282" s="2"/>
      <c r="D282" s="6"/>
      <c r="E282" s="2"/>
      <c r="F282" s="2"/>
      <c r="G282" s="3"/>
      <c r="H282" s="2"/>
    </row>
    <row r="283" spans="1:11" ht="12.75">
      <c r="A283" s="1"/>
      <c r="B283" s="2"/>
      <c r="C283" s="2"/>
      <c r="D283" s="6"/>
      <c r="E283" s="2"/>
      <c r="F283" s="2"/>
      <c r="G283" s="3"/>
      <c r="H283" s="2"/>
    </row>
    <row r="284" spans="1:11" ht="12.75">
      <c r="A284" s="108"/>
      <c r="B284" s="109"/>
      <c r="C284" s="289" t="str">
        <f>B4</f>
        <v xml:space="preserve">      ЛОТ №1  Поставка продуктов питания для нужд МАДОУ д/с №20 «Родничок»</v>
      </c>
      <c r="D284" s="114">
        <f>C4</f>
        <v>0</v>
      </c>
      <c r="E284" s="109"/>
      <c r="F284" s="109">
        <f>F63</f>
        <v>7131.7960000000012</v>
      </c>
      <c r="G284" s="282"/>
      <c r="H284" s="109">
        <f>H4</f>
        <v>340883.94000000006</v>
      </c>
    </row>
    <row r="285" spans="1:11" ht="12.75">
      <c r="A285" s="108"/>
      <c r="B285" s="109"/>
      <c r="C285" s="289" t="str">
        <f>B66</f>
        <v>ЛОТ №2  Поставка продуктов питания для нужд МАДОУ д/с «Теремок»</v>
      </c>
      <c r="D285" s="114">
        <f>C66</f>
        <v>0</v>
      </c>
      <c r="E285" s="109"/>
      <c r="F285" s="109">
        <f>F110</f>
        <v>3573.4269999999997</v>
      </c>
      <c r="G285" s="282"/>
      <c r="H285" s="109">
        <f>H66</f>
        <v>151007.73447999998</v>
      </c>
    </row>
    <row r="286" spans="1:11" ht="12.75">
      <c r="A286" s="108"/>
      <c r="B286" s="109"/>
      <c r="C286" s="289" t="str">
        <f>B113</f>
        <v>ЛОТ №3  Поставка продуктов питания для нужд МАДОУ д/с №1 «Березка»</v>
      </c>
      <c r="D286" s="114">
        <f>C113</f>
        <v>0</v>
      </c>
      <c r="E286" s="109"/>
      <c r="F286" s="109">
        <f>F150</f>
        <v>832.19999999999993</v>
      </c>
      <c r="G286" s="282"/>
      <c r="H286" s="109">
        <f>H113</f>
        <v>32370</v>
      </c>
    </row>
    <row r="287" spans="1:11" ht="12.75">
      <c r="A287" s="108"/>
      <c r="B287" s="109"/>
      <c r="C287" s="289" t="str">
        <f>B153</f>
        <v>ЛОТ №4  Поставка продуктов питания для нужд МАДОУ д/с "Солнышко"</v>
      </c>
      <c r="D287" s="114">
        <f>C153</f>
        <v>0</v>
      </c>
      <c r="E287" s="109"/>
      <c r="F287" s="109">
        <f>F190</f>
        <v>4655.6499999999996</v>
      </c>
      <c r="G287" s="282"/>
      <c r="H287" s="109">
        <f>H153</f>
        <v>208179.4</v>
      </c>
    </row>
    <row r="288" spans="1:11" ht="12.75">
      <c r="A288" s="108"/>
      <c r="B288" s="109"/>
      <c r="C288" s="289"/>
      <c r="D288" s="114"/>
      <c r="E288" s="109"/>
      <c r="F288" s="109"/>
      <c r="G288" s="282"/>
      <c r="H288" s="109"/>
    </row>
    <row r="289" spans="1:8" ht="12.75">
      <c r="A289" s="108"/>
      <c r="B289" s="109"/>
      <c r="C289" s="289" t="str">
        <f>B193</f>
        <v>ЛОТ №5  Поставка мясной продукции для нужд МАДОУ д/с №20 «Родничок»</v>
      </c>
      <c r="D289" s="114">
        <f>C193</f>
        <v>0</v>
      </c>
      <c r="E289" s="109"/>
      <c r="F289" s="109">
        <f>F196</f>
        <v>509.58699999999999</v>
      </c>
      <c r="G289" s="282"/>
      <c r="H289" s="109">
        <f>H193</f>
        <v>137185.73000000001</v>
      </c>
    </row>
    <row r="290" spans="1:8" ht="12.75">
      <c r="A290" s="108"/>
      <c r="B290" s="109"/>
      <c r="C290" s="289" t="str">
        <f>B199</f>
        <v>ЛОТ №6  Поставка мясной продукции для нужд МАДОУ д/с «Теремок»</v>
      </c>
      <c r="D290" s="114">
        <f>C199</f>
        <v>0</v>
      </c>
      <c r="E290" s="109"/>
      <c r="F290" s="109">
        <f>F202</f>
        <v>331.22499999999997</v>
      </c>
      <c r="G290" s="282"/>
      <c r="H290" s="109">
        <f>H199</f>
        <v>90895.5</v>
      </c>
    </row>
    <row r="291" spans="1:8" ht="12.75">
      <c r="A291" s="108"/>
      <c r="B291" s="109"/>
      <c r="C291" s="289" t="str">
        <f>B204</f>
        <v>ЛОТ №7  Поставка мясной продукции для нужд МАДОУ д/с №1 «Березка»</v>
      </c>
      <c r="D291" s="114">
        <f>C204</f>
        <v>0</v>
      </c>
      <c r="E291" s="109"/>
      <c r="F291" s="109">
        <f>F206</f>
        <v>98.745000000000005</v>
      </c>
      <c r="G291" s="282"/>
      <c r="H291" s="109">
        <f>H204</f>
        <v>27648.600000000002</v>
      </c>
    </row>
    <row r="292" spans="1:8" ht="12.75">
      <c r="A292" s="108"/>
      <c r="B292" s="109"/>
      <c r="C292" s="289" t="str">
        <f>B209</f>
        <v>ЛОТ №8  Поставка мясной продукции для нужд МАДОУ д/с "Солнышко"</v>
      </c>
      <c r="D292" s="114">
        <f>C209</f>
        <v>0</v>
      </c>
      <c r="E292" s="109"/>
      <c r="F292" s="109">
        <f>F213</f>
        <v>344.78999999999996</v>
      </c>
      <c r="G292" s="282"/>
      <c r="H292" s="109">
        <f>H209</f>
        <v>81736.600000000006</v>
      </c>
    </row>
    <row r="293" spans="1:8" ht="12.75">
      <c r="A293" s="108"/>
      <c r="B293" s="109"/>
      <c r="C293" s="289"/>
      <c r="D293" s="114"/>
      <c r="E293" s="109"/>
      <c r="F293" s="109"/>
      <c r="G293" s="282"/>
      <c r="H293" s="109"/>
    </row>
    <row r="294" spans="1:8" ht="12.75">
      <c r="A294" s="108"/>
      <c r="B294" s="109"/>
      <c r="C294" s="289" t="str">
        <f>B216</f>
        <v>ЛОТ №9  Поставка рыбной продукции для нужд МАДОУ д/с №20 «Родничок»</v>
      </c>
      <c r="D294" s="114">
        <f>C216</f>
        <v>0</v>
      </c>
      <c r="E294" s="109"/>
      <c r="F294" s="109">
        <f>F218</f>
        <v>350</v>
      </c>
      <c r="G294" s="282"/>
      <c r="H294" s="109">
        <f>H216</f>
        <v>56000</v>
      </c>
    </row>
    <row r="295" spans="1:8" ht="12.75">
      <c r="A295" s="108"/>
      <c r="B295" s="109"/>
      <c r="C295" s="289" t="str">
        <f>B220</f>
        <v>ЛОТ №10  Поставка рыбной продукции для нужд МАДОУ д/с «Теремок»</v>
      </c>
      <c r="D295" s="114">
        <f>C220</f>
        <v>0</v>
      </c>
      <c r="E295" s="109"/>
      <c r="F295" s="109">
        <f>F223</f>
        <v>217.69</v>
      </c>
      <c r="G295" s="282"/>
      <c r="H295" s="109">
        <f>H220</f>
        <v>35208</v>
      </c>
    </row>
    <row r="296" spans="1:8" ht="12.75">
      <c r="A296" s="108"/>
      <c r="B296" s="109"/>
      <c r="C296" s="289" t="str">
        <f>B225</f>
        <v>ЛОТ № 11  Поставка рыбной продукции для нужд МАДОУ д/с №1 «Березка»</v>
      </c>
      <c r="D296" s="114">
        <f>C225</f>
        <v>0</v>
      </c>
      <c r="E296" s="109"/>
      <c r="F296" s="109">
        <f>F227</f>
        <v>20</v>
      </c>
      <c r="G296" s="282"/>
      <c r="H296" s="109">
        <f>H225</f>
        <v>3200</v>
      </c>
    </row>
    <row r="297" spans="1:8" ht="12.75">
      <c r="A297" s="108"/>
      <c r="B297" s="109"/>
      <c r="C297" s="289" t="str">
        <f>B230</f>
        <v>ЛОТ №12  Поставка рыбной продукции для нужд МАДОУ д/с "Солнышко"</v>
      </c>
      <c r="D297" s="114">
        <f>C230</f>
        <v>0</v>
      </c>
      <c r="E297" s="109"/>
      <c r="F297" s="109">
        <f>F232</f>
        <v>220</v>
      </c>
      <c r="G297" s="282"/>
      <c r="H297" s="109">
        <f>H230</f>
        <v>35200</v>
      </c>
    </row>
    <row r="298" spans="1:8" ht="12.75">
      <c r="A298" s="108"/>
      <c r="B298" s="109"/>
      <c r="C298" s="289"/>
      <c r="D298" s="114"/>
      <c r="E298" s="109"/>
      <c r="F298" s="109"/>
      <c r="G298" s="282"/>
      <c r="H298" s="109"/>
    </row>
    <row r="299" spans="1:8" ht="12.75">
      <c r="A299" s="108"/>
      <c r="B299" s="109"/>
      <c r="C299" s="289" t="str">
        <f>B235</f>
        <v>ЛОТ №13 Поставка молочной и кисломолочной продукции для нужд МАДОУ д/с №20 «Родничок»</v>
      </c>
      <c r="D299" s="114">
        <f>C235</f>
        <v>0</v>
      </c>
      <c r="E299" s="109"/>
      <c r="F299" s="109">
        <f>F245</f>
        <v>5239.598</v>
      </c>
      <c r="G299" s="282"/>
      <c r="H299" s="109">
        <f>H235</f>
        <v>314332.91000000003</v>
      </c>
    </row>
    <row r="300" spans="1:8" ht="12.75">
      <c r="A300" s="108"/>
      <c r="B300" s="109"/>
      <c r="C300" s="289" t="str">
        <f>B248</f>
        <v>ЛОТ №14 Поставка молочной и кисломолочной продукции для нужд МАДОУ д/с «Теремок»</v>
      </c>
      <c r="D300" s="114">
        <f>C248</f>
        <v>0</v>
      </c>
      <c r="E300" s="109"/>
      <c r="F300" s="109">
        <f>F256</f>
        <v>2438.9750000000004</v>
      </c>
      <c r="G300" s="282"/>
      <c r="H300" s="109">
        <f>H248</f>
        <v>133949.35</v>
      </c>
    </row>
    <row r="301" spans="1:8" ht="12.75">
      <c r="A301" s="108"/>
      <c r="B301" s="109"/>
      <c r="C301" s="289" t="str">
        <f>B259</f>
        <v>ЛОТ №15 Поставка молочной и кисломолочной продукции для нужд МАДОУ д/с №1 «Березка»</v>
      </c>
      <c r="D301" s="114">
        <f>C259</f>
        <v>0</v>
      </c>
      <c r="E301" s="109"/>
      <c r="F301" s="109">
        <f>F267</f>
        <v>614.63</v>
      </c>
      <c r="G301" s="282"/>
      <c r="H301" s="109">
        <f>H259</f>
        <v>36921.160000000003</v>
      </c>
    </row>
    <row r="302" spans="1:8" ht="12.75">
      <c r="A302" s="108"/>
      <c r="B302" s="109"/>
      <c r="C302" s="289" t="str">
        <f>B270</f>
        <v>ЛОТ №16 Поставка молочной и кисломолочной продукции для нужд МАДОУ д/с «Солнышко»</v>
      </c>
      <c r="D302" s="114">
        <f>C270</f>
        <v>0</v>
      </c>
      <c r="E302" s="109"/>
      <c r="F302" s="109">
        <f>F280</f>
        <v>2874.4520000000002</v>
      </c>
      <c r="G302" s="282"/>
      <c r="H302" s="109">
        <f>H270</f>
        <v>165497.26</v>
      </c>
    </row>
    <row r="303" spans="1:8" ht="12.75">
      <c r="A303" s="1"/>
      <c r="B303" s="2"/>
      <c r="C303" s="2"/>
      <c r="D303" s="6"/>
      <c r="E303" s="2"/>
      <c r="F303" s="2"/>
      <c r="G303" s="3"/>
      <c r="H303" s="2"/>
    </row>
    <row r="304" spans="1:8" ht="12.75">
      <c r="A304" s="1"/>
      <c r="B304" s="2"/>
      <c r="C304" s="2"/>
      <c r="D304" s="6"/>
      <c r="E304" s="2"/>
      <c r="F304" s="2"/>
      <c r="G304" s="3"/>
      <c r="H304" s="2"/>
    </row>
    <row r="305" spans="1:8" ht="12.75">
      <c r="A305" s="1"/>
      <c r="B305" s="2"/>
      <c r="C305" s="2"/>
      <c r="D305" s="6"/>
      <c r="E305" s="2"/>
      <c r="F305" s="2"/>
      <c r="G305" s="3"/>
      <c r="H305" s="2"/>
    </row>
    <row r="306" spans="1:8" ht="12.75">
      <c r="A306" s="1"/>
      <c r="B306" s="2"/>
      <c r="C306" s="2"/>
      <c r="D306" s="6"/>
      <c r="E306" s="2"/>
      <c r="F306" s="2"/>
      <c r="G306" s="3"/>
      <c r="H306" s="2"/>
    </row>
    <row r="307" spans="1:8" ht="12.75">
      <c r="A307" s="1"/>
      <c r="B307" s="2"/>
      <c r="C307" s="2"/>
      <c r="D307" s="6"/>
      <c r="E307" s="2"/>
      <c r="F307" s="2"/>
      <c r="G307" s="3"/>
      <c r="H307" s="2"/>
    </row>
    <row r="308" spans="1:8" ht="12.75">
      <c r="A308" s="1"/>
      <c r="B308" s="2"/>
      <c r="C308" s="2"/>
      <c r="D308" s="6"/>
      <c r="E308" s="2"/>
      <c r="F308" s="2"/>
      <c r="G308" s="3"/>
      <c r="H308" s="2"/>
    </row>
    <row r="309" spans="1:8" ht="12.75">
      <c r="A309" s="1"/>
      <c r="B309" s="2"/>
      <c r="C309" s="2"/>
      <c r="D309" s="6"/>
      <c r="E309" s="2"/>
      <c r="F309" s="2"/>
      <c r="G309" s="3"/>
      <c r="H309" s="2"/>
    </row>
    <row r="310" spans="1:8" ht="12.75">
      <c r="A310" s="1"/>
      <c r="B310" s="2"/>
      <c r="C310" s="2"/>
      <c r="D310" s="6"/>
      <c r="E310" s="2"/>
      <c r="F310" s="2"/>
      <c r="G310" s="3"/>
      <c r="H310" s="2"/>
    </row>
    <row r="311" spans="1:8" ht="12.75">
      <c r="A311" s="1"/>
      <c r="B311" s="2"/>
      <c r="C311" s="2"/>
      <c r="D311" s="6"/>
      <c r="E311" s="2"/>
      <c r="F311" s="2"/>
      <c r="G311" s="3"/>
      <c r="H311" s="2"/>
    </row>
    <row r="312" spans="1:8" ht="12.75">
      <c r="A312" s="1"/>
      <c r="B312" s="2"/>
      <c r="C312" s="2"/>
      <c r="D312" s="6"/>
      <c r="E312" s="2"/>
      <c r="F312" s="2"/>
      <c r="G312" s="3"/>
      <c r="H312" s="2"/>
    </row>
    <row r="313" spans="1:8" ht="12.75">
      <c r="A313" s="1"/>
      <c r="B313" s="2"/>
      <c r="C313" s="2"/>
      <c r="D313" s="6"/>
      <c r="E313" s="2"/>
      <c r="F313" s="2"/>
      <c r="G313" s="3"/>
      <c r="H313" s="2"/>
    </row>
    <row r="314" spans="1:8" ht="12.75">
      <c r="A314" s="1"/>
      <c r="B314" s="2"/>
      <c r="C314" s="2"/>
      <c r="D314" s="6"/>
      <c r="E314" s="2"/>
      <c r="F314" s="2"/>
      <c r="G314" s="3"/>
      <c r="H314" s="2"/>
    </row>
    <row r="315" spans="1:8" ht="12.75">
      <c r="A315" s="1"/>
      <c r="B315" s="2"/>
      <c r="C315" s="2"/>
      <c r="D315" s="6"/>
      <c r="E315" s="2"/>
      <c r="F315" s="2"/>
      <c r="G315" s="3"/>
      <c r="H315" s="2"/>
    </row>
    <row r="316" spans="1:8" ht="12.75">
      <c r="A316" s="1"/>
      <c r="B316" s="2"/>
      <c r="C316" s="2"/>
      <c r="D316" s="6"/>
      <c r="E316" s="2"/>
      <c r="F316" s="2"/>
      <c r="G316" s="3"/>
      <c r="H316" s="2"/>
    </row>
    <row r="317" spans="1:8" ht="12.75">
      <c r="A317" s="1"/>
      <c r="B317" s="2"/>
      <c r="C317" s="2"/>
      <c r="D317" s="6"/>
      <c r="E317" s="2"/>
      <c r="F317" s="2"/>
      <c r="G317" s="3"/>
      <c r="H317" s="2"/>
    </row>
    <row r="318" spans="1:8" ht="12.75">
      <c r="A318" s="1"/>
      <c r="B318" s="2"/>
      <c r="C318" s="2"/>
      <c r="D318" s="6"/>
      <c r="E318" s="2"/>
      <c r="F318" s="2"/>
      <c r="G318" s="3"/>
      <c r="H318" s="2"/>
    </row>
    <row r="319" spans="1:8" ht="12.75">
      <c r="A319" s="1"/>
      <c r="B319" s="2"/>
      <c r="C319" s="2"/>
      <c r="D319" s="6"/>
      <c r="E319" s="2"/>
      <c r="F319" s="2"/>
      <c r="G319" s="3"/>
      <c r="H319" s="2"/>
    </row>
    <row r="320" spans="1:8" ht="12.75">
      <c r="A320" s="1"/>
      <c r="B320" s="2"/>
      <c r="C320" s="2"/>
      <c r="D320" s="6"/>
      <c r="E320" s="2"/>
      <c r="F320" s="2"/>
      <c r="G320" s="3"/>
      <c r="H320" s="2"/>
    </row>
    <row r="321" spans="1:8" ht="12.75">
      <c r="A321" s="1"/>
      <c r="B321" s="2"/>
      <c r="C321" s="2"/>
      <c r="D321" s="6"/>
      <c r="E321" s="2"/>
      <c r="F321" s="2"/>
      <c r="G321" s="3"/>
      <c r="H321" s="2"/>
    </row>
    <row r="322" spans="1:8" ht="12.75">
      <c r="A322" s="1"/>
      <c r="B322" s="2"/>
      <c r="C322" s="2"/>
      <c r="D322" s="6"/>
      <c r="E322" s="2"/>
      <c r="F322" s="2"/>
      <c r="G322" s="3"/>
      <c r="H322" s="2"/>
    </row>
    <row r="323" spans="1:8" ht="12.75">
      <c r="A323" s="1"/>
      <c r="B323" s="2"/>
      <c r="C323" s="2"/>
      <c r="D323" s="6"/>
      <c r="E323" s="2"/>
      <c r="F323" s="2"/>
      <c r="G323" s="3"/>
      <c r="H323" s="2"/>
    </row>
    <row r="324" spans="1:8" ht="12.75">
      <c r="A324" s="1"/>
      <c r="B324" s="2"/>
      <c r="C324" s="2"/>
      <c r="D324" s="6"/>
      <c r="E324" s="2"/>
      <c r="F324" s="2"/>
      <c r="G324" s="3"/>
      <c r="H324" s="2"/>
    </row>
    <row r="325" spans="1:8" ht="12.75">
      <c r="A325" s="1"/>
      <c r="B325" s="2"/>
      <c r="C325" s="2"/>
      <c r="D325" s="6"/>
      <c r="E325" s="2"/>
      <c r="F325" s="2"/>
      <c r="G325" s="3"/>
      <c r="H325" s="2"/>
    </row>
    <row r="326" spans="1:8" ht="12.75">
      <c r="A326" s="1"/>
      <c r="B326" s="2"/>
      <c r="C326" s="2"/>
      <c r="D326" s="6"/>
      <c r="E326" s="2"/>
      <c r="F326" s="2"/>
      <c r="G326" s="3"/>
      <c r="H326" s="2"/>
    </row>
    <row r="327" spans="1:8" ht="12.75">
      <c r="A327" s="1"/>
      <c r="B327" s="2"/>
      <c r="C327" s="2"/>
      <c r="D327" s="6"/>
      <c r="E327" s="2"/>
      <c r="F327" s="2"/>
      <c r="G327" s="3"/>
      <c r="H327" s="2"/>
    </row>
    <row r="328" spans="1:8" ht="12.75">
      <c r="A328" s="1"/>
      <c r="B328" s="2"/>
      <c r="C328" s="2"/>
      <c r="D328" s="6"/>
      <c r="E328" s="2"/>
      <c r="F328" s="2"/>
      <c r="G328" s="3"/>
      <c r="H328" s="2"/>
    </row>
    <row r="329" spans="1:8" ht="12.75">
      <c r="A329" s="1"/>
      <c r="B329" s="2"/>
      <c r="C329" s="2"/>
      <c r="D329" s="6"/>
      <c r="E329" s="2"/>
      <c r="F329" s="2"/>
      <c r="G329" s="3"/>
      <c r="H329" s="2"/>
    </row>
    <row r="330" spans="1:8" ht="12.75">
      <c r="A330" s="1"/>
      <c r="B330" s="2"/>
      <c r="C330" s="2"/>
      <c r="D330" s="6"/>
      <c r="E330" s="2"/>
      <c r="F330" s="2"/>
      <c r="G330" s="3"/>
      <c r="H330" s="2"/>
    </row>
    <row r="331" spans="1:8" ht="12.75">
      <c r="A331" s="1"/>
      <c r="B331" s="2"/>
      <c r="C331" s="2"/>
      <c r="D331" s="6"/>
      <c r="E331" s="2"/>
      <c r="F331" s="2"/>
      <c r="G331" s="3"/>
      <c r="H331" s="2"/>
    </row>
    <row r="332" spans="1:8" ht="12.75">
      <c r="A332" s="1"/>
      <c r="B332" s="2"/>
      <c r="C332" s="2"/>
      <c r="D332" s="6"/>
      <c r="E332" s="2"/>
      <c r="F332" s="2"/>
      <c r="G332" s="3"/>
      <c r="H332" s="2"/>
    </row>
    <row r="333" spans="1:8" ht="12.75">
      <c r="A333" s="1"/>
      <c r="B333" s="2"/>
      <c r="C333" s="2"/>
      <c r="D333" s="6"/>
      <c r="E333" s="2"/>
      <c r="F333" s="2"/>
      <c r="G333" s="3"/>
      <c r="H333" s="2"/>
    </row>
    <row r="334" spans="1:8" ht="12.75">
      <c r="A334" s="1"/>
      <c r="B334" s="2"/>
      <c r="C334" s="2"/>
      <c r="D334" s="6"/>
      <c r="E334" s="2"/>
      <c r="F334" s="2"/>
      <c r="G334" s="3"/>
      <c r="H334" s="2"/>
    </row>
    <row r="335" spans="1:8" ht="12.75">
      <c r="A335" s="1"/>
      <c r="B335" s="2"/>
      <c r="C335" s="2"/>
      <c r="D335" s="6"/>
      <c r="E335" s="2"/>
      <c r="F335" s="2"/>
      <c r="G335" s="3"/>
      <c r="H335" s="2"/>
    </row>
    <row r="336" spans="1:8" ht="12.75">
      <c r="A336" s="1"/>
      <c r="B336" s="2"/>
      <c r="C336" s="2"/>
      <c r="D336" s="6"/>
      <c r="E336" s="2"/>
      <c r="F336" s="2"/>
      <c r="G336" s="3"/>
      <c r="H336" s="2"/>
    </row>
    <row r="337" spans="1:8" ht="12.75">
      <c r="A337" s="1"/>
      <c r="B337" s="2"/>
      <c r="C337" s="2"/>
      <c r="D337" s="6"/>
      <c r="E337" s="2"/>
      <c r="F337" s="2"/>
      <c r="G337" s="3"/>
      <c r="H337" s="2"/>
    </row>
    <row r="338" spans="1:8" ht="12.75">
      <c r="A338" s="1"/>
      <c r="B338" s="2"/>
      <c r="C338" s="2"/>
      <c r="D338" s="6"/>
      <c r="E338" s="2"/>
      <c r="F338" s="2"/>
      <c r="G338" s="3"/>
      <c r="H338" s="2"/>
    </row>
    <row r="339" spans="1:8" ht="12.75">
      <c r="A339" s="1"/>
      <c r="B339" s="2"/>
      <c r="C339" s="2"/>
      <c r="D339" s="6"/>
      <c r="E339" s="2"/>
      <c r="F339" s="2"/>
      <c r="G339" s="3"/>
      <c r="H339" s="2"/>
    </row>
    <row r="340" spans="1:8" ht="12.75">
      <c r="A340" s="1"/>
      <c r="B340" s="2"/>
      <c r="C340" s="2"/>
      <c r="D340" s="6"/>
      <c r="E340" s="2"/>
      <c r="F340" s="2"/>
      <c r="G340" s="3"/>
      <c r="H340" s="2"/>
    </row>
    <row r="341" spans="1:8" ht="12.75">
      <c r="A341" s="1"/>
      <c r="B341" s="2"/>
      <c r="C341" s="2"/>
      <c r="D341" s="6"/>
      <c r="E341" s="2"/>
      <c r="F341" s="2"/>
      <c r="G341" s="3"/>
      <c r="H341" s="2"/>
    </row>
    <row r="342" spans="1:8" ht="12.75">
      <c r="A342" s="1"/>
      <c r="B342" s="2"/>
      <c r="C342" s="2"/>
      <c r="D342" s="6"/>
      <c r="E342" s="2"/>
      <c r="F342" s="2"/>
      <c r="G342" s="3"/>
      <c r="H342" s="2"/>
    </row>
    <row r="343" spans="1:8" ht="12.75">
      <c r="A343" s="1"/>
      <c r="B343" s="2"/>
      <c r="C343" s="2"/>
      <c r="D343" s="6"/>
      <c r="E343" s="2"/>
      <c r="F343" s="2"/>
      <c r="G343" s="3"/>
      <c r="H343" s="2"/>
    </row>
    <row r="344" spans="1:8" ht="12.75">
      <c r="A344" s="1"/>
      <c r="B344" s="2"/>
      <c r="C344" s="2"/>
      <c r="D344" s="6"/>
      <c r="E344" s="2"/>
      <c r="F344" s="2"/>
      <c r="G344" s="3"/>
      <c r="H344" s="2"/>
    </row>
    <row r="345" spans="1:8" ht="12.75">
      <c r="A345" s="1"/>
      <c r="B345" s="2"/>
      <c r="C345" s="2"/>
      <c r="D345" s="6"/>
      <c r="E345" s="2"/>
      <c r="F345" s="2"/>
      <c r="G345" s="3"/>
      <c r="H345" s="2"/>
    </row>
    <row r="346" spans="1:8" ht="12.75">
      <c r="A346" s="1"/>
      <c r="B346" s="2"/>
      <c r="C346" s="2"/>
      <c r="D346" s="6"/>
      <c r="E346" s="2"/>
      <c r="F346" s="2"/>
      <c r="G346" s="3"/>
      <c r="H346" s="2"/>
    </row>
    <row r="347" spans="1:8" ht="12.75">
      <c r="A347" s="1"/>
      <c r="B347" s="2"/>
      <c r="C347" s="2"/>
      <c r="D347" s="6"/>
      <c r="E347" s="2"/>
      <c r="F347" s="2"/>
      <c r="G347" s="3"/>
      <c r="H347" s="2"/>
    </row>
    <row r="348" spans="1:8" ht="12.75">
      <c r="A348" s="1"/>
      <c r="B348" s="2"/>
      <c r="C348" s="2"/>
      <c r="D348" s="6"/>
      <c r="E348" s="2"/>
      <c r="F348" s="2"/>
      <c r="G348" s="3"/>
      <c r="H348" s="2"/>
    </row>
    <row r="349" spans="1:8" ht="12.75">
      <c r="A349" s="1"/>
      <c r="B349" s="2"/>
      <c r="C349" s="2"/>
      <c r="D349" s="6"/>
      <c r="E349" s="2"/>
      <c r="F349" s="2"/>
      <c r="G349" s="3"/>
      <c r="H349" s="2"/>
    </row>
    <row r="350" spans="1:8" ht="12.75">
      <c r="A350" s="1"/>
      <c r="B350" s="2"/>
      <c r="C350" s="2"/>
      <c r="D350" s="6"/>
      <c r="E350" s="2"/>
      <c r="F350" s="2"/>
      <c r="G350" s="3"/>
      <c r="H350" s="2"/>
    </row>
    <row r="351" spans="1:8" ht="12.75">
      <c r="A351" s="1"/>
      <c r="B351" s="2"/>
      <c r="C351" s="2"/>
      <c r="D351" s="6"/>
      <c r="E351" s="2"/>
      <c r="F351" s="2"/>
      <c r="G351" s="3"/>
      <c r="H351" s="2"/>
    </row>
    <row r="352" spans="1:8" ht="12.75">
      <c r="A352" s="1"/>
      <c r="B352" s="2"/>
      <c r="C352" s="2"/>
      <c r="D352" s="6"/>
      <c r="E352" s="2"/>
      <c r="F352" s="2"/>
      <c r="G352" s="3"/>
      <c r="H352" s="2"/>
    </row>
    <row r="353" spans="1:8" ht="12.75">
      <c r="A353" s="1"/>
      <c r="B353" s="2"/>
      <c r="C353" s="2"/>
      <c r="D353" s="6"/>
      <c r="E353" s="2"/>
      <c r="F353" s="2"/>
      <c r="G353" s="3"/>
      <c r="H353" s="2"/>
    </row>
    <row r="354" spans="1:8" ht="12.75">
      <c r="A354" s="1"/>
      <c r="B354" s="2"/>
      <c r="C354" s="2"/>
      <c r="D354" s="6"/>
      <c r="E354" s="2"/>
      <c r="F354" s="2"/>
      <c r="G354" s="3"/>
      <c r="H354" s="2"/>
    </row>
    <row r="355" spans="1:8" ht="12.75">
      <c r="A355" s="1"/>
      <c r="B355" s="2"/>
      <c r="C355" s="2"/>
      <c r="D355" s="6"/>
      <c r="E355" s="2"/>
      <c r="F355" s="2"/>
      <c r="G355" s="3"/>
      <c r="H355" s="2"/>
    </row>
    <row r="356" spans="1:8" ht="12.75">
      <c r="A356" s="1"/>
      <c r="B356" s="2"/>
      <c r="C356" s="2"/>
      <c r="D356" s="6"/>
      <c r="E356" s="2"/>
      <c r="F356" s="2"/>
      <c r="G356" s="3"/>
      <c r="H356" s="2"/>
    </row>
    <row r="357" spans="1:8" ht="12.75">
      <c r="A357" s="1"/>
      <c r="B357" s="2"/>
      <c r="C357" s="2"/>
      <c r="D357" s="6"/>
      <c r="E357" s="2"/>
      <c r="F357" s="2"/>
      <c r="G357" s="3"/>
      <c r="H357" s="2"/>
    </row>
    <row r="358" spans="1:8" ht="12.75">
      <c r="A358" s="1"/>
      <c r="B358" s="2"/>
      <c r="C358" s="2"/>
      <c r="D358" s="6"/>
      <c r="E358" s="2"/>
      <c r="F358" s="2"/>
      <c r="G358" s="3"/>
      <c r="H358" s="2"/>
    </row>
    <row r="359" spans="1:8" ht="12.75">
      <c r="A359" s="1"/>
      <c r="B359" s="2"/>
      <c r="C359" s="2"/>
      <c r="D359" s="6"/>
      <c r="E359" s="2"/>
      <c r="F359" s="2"/>
      <c r="G359" s="3"/>
      <c r="H359" s="2"/>
    </row>
    <row r="360" spans="1:8" ht="12.75">
      <c r="A360" s="1"/>
      <c r="B360" s="2"/>
      <c r="C360" s="2"/>
      <c r="D360" s="6"/>
      <c r="E360" s="2"/>
      <c r="F360" s="2"/>
      <c r="G360" s="3"/>
      <c r="H360" s="2"/>
    </row>
    <row r="361" spans="1:8" ht="12.75">
      <c r="A361" s="1"/>
      <c r="B361" s="2"/>
      <c r="C361" s="2"/>
      <c r="D361" s="6"/>
      <c r="E361" s="2"/>
      <c r="F361" s="2"/>
      <c r="G361" s="3"/>
      <c r="H361" s="2"/>
    </row>
    <row r="362" spans="1:8" ht="12.75">
      <c r="A362" s="1"/>
      <c r="B362" s="2"/>
      <c r="C362" s="2"/>
      <c r="D362" s="6"/>
      <c r="E362" s="2"/>
      <c r="F362" s="2"/>
      <c r="G362" s="3"/>
      <c r="H362" s="2"/>
    </row>
    <row r="363" spans="1:8" ht="12.75">
      <c r="A363" s="1"/>
      <c r="B363" s="2"/>
      <c r="C363" s="2"/>
      <c r="D363" s="6"/>
      <c r="E363" s="2"/>
      <c r="F363" s="2"/>
      <c r="G363" s="3"/>
      <c r="H363" s="2"/>
    </row>
    <row r="364" spans="1:8" ht="12.75">
      <c r="A364" s="1"/>
      <c r="B364" s="2"/>
      <c r="C364" s="2"/>
      <c r="D364" s="6"/>
      <c r="E364" s="2"/>
      <c r="F364" s="2"/>
      <c r="G364" s="3"/>
      <c r="H364" s="2"/>
    </row>
    <row r="365" spans="1:8" ht="12.75">
      <c r="A365" s="1"/>
      <c r="B365" s="2"/>
      <c r="C365" s="2"/>
      <c r="D365" s="6"/>
      <c r="E365" s="2"/>
      <c r="F365" s="2"/>
      <c r="G365" s="3"/>
      <c r="H365" s="2"/>
    </row>
    <row r="366" spans="1:8" ht="12.75">
      <c r="A366" s="1"/>
      <c r="B366" s="2"/>
      <c r="C366" s="2"/>
      <c r="D366" s="6"/>
      <c r="E366" s="2"/>
      <c r="F366" s="2"/>
      <c r="G366" s="3"/>
      <c r="H366" s="2"/>
    </row>
    <row r="367" spans="1:8" ht="12.75">
      <c r="A367" s="1"/>
      <c r="B367" s="2"/>
      <c r="C367" s="2"/>
      <c r="D367" s="6"/>
      <c r="E367" s="2"/>
      <c r="F367" s="2"/>
      <c r="G367" s="3"/>
      <c r="H367" s="2"/>
    </row>
    <row r="368" spans="1:8" ht="12.75">
      <c r="A368" s="1"/>
      <c r="B368" s="2"/>
      <c r="C368" s="2"/>
      <c r="D368" s="6"/>
      <c r="E368" s="2"/>
      <c r="F368" s="2"/>
      <c r="G368" s="3"/>
      <c r="H368" s="2"/>
    </row>
    <row r="369" spans="1:8" ht="12.75">
      <c r="A369" s="1"/>
      <c r="B369" s="2"/>
      <c r="C369" s="2"/>
      <c r="D369" s="6"/>
      <c r="E369" s="2"/>
      <c r="F369" s="2"/>
      <c r="G369" s="3"/>
      <c r="H369" s="2"/>
    </row>
    <row r="370" spans="1:8" ht="12.75">
      <c r="A370" s="1"/>
      <c r="B370" s="2"/>
      <c r="C370" s="2"/>
      <c r="D370" s="6"/>
      <c r="E370" s="2"/>
      <c r="F370" s="2"/>
      <c r="G370" s="3"/>
      <c r="H370" s="2"/>
    </row>
    <row r="371" spans="1:8" ht="12.75">
      <c r="A371" s="1"/>
      <c r="B371" s="2"/>
      <c r="C371" s="2"/>
      <c r="D371" s="6"/>
      <c r="E371" s="2"/>
      <c r="F371" s="2"/>
      <c r="G371" s="3"/>
      <c r="H371" s="2"/>
    </row>
    <row r="372" spans="1:8" ht="12.75">
      <c r="A372" s="1"/>
      <c r="B372" s="2"/>
      <c r="C372" s="2"/>
      <c r="D372" s="6"/>
      <c r="E372" s="2"/>
      <c r="F372" s="2"/>
      <c r="G372" s="3"/>
      <c r="H372" s="2"/>
    </row>
    <row r="373" spans="1:8" ht="12.75">
      <c r="A373" s="1"/>
      <c r="B373" s="2"/>
      <c r="C373" s="2"/>
      <c r="D373" s="6"/>
      <c r="E373" s="2"/>
      <c r="F373" s="2"/>
      <c r="G373" s="3"/>
      <c r="H373" s="2"/>
    </row>
    <row r="374" spans="1:8" ht="12.75">
      <c r="A374" s="1"/>
      <c r="B374" s="2"/>
      <c r="C374" s="2"/>
      <c r="D374" s="6"/>
      <c r="E374" s="2"/>
      <c r="F374" s="2"/>
      <c r="G374" s="3"/>
      <c r="H374" s="2"/>
    </row>
    <row r="375" spans="1:8" ht="12.75">
      <c r="A375" s="1"/>
      <c r="B375" s="2"/>
      <c r="C375" s="2"/>
      <c r="D375" s="6"/>
      <c r="E375" s="2"/>
      <c r="F375" s="2"/>
      <c r="G375" s="3"/>
      <c r="H375" s="2"/>
    </row>
    <row r="376" spans="1:8" ht="12.75">
      <c r="A376" s="1"/>
      <c r="B376" s="2"/>
      <c r="C376" s="2"/>
      <c r="D376" s="6"/>
      <c r="E376" s="2"/>
      <c r="F376" s="2"/>
      <c r="G376" s="3"/>
      <c r="H376" s="2"/>
    </row>
    <row r="377" spans="1:8" ht="12.75">
      <c r="A377" s="1"/>
      <c r="B377" s="2"/>
      <c r="C377" s="2"/>
      <c r="D377" s="6"/>
      <c r="E377" s="2"/>
      <c r="F377" s="2"/>
      <c r="G377" s="3"/>
      <c r="H377" s="2"/>
    </row>
    <row r="378" spans="1:8" ht="12.75">
      <c r="A378" s="1"/>
      <c r="B378" s="2"/>
      <c r="C378" s="2"/>
      <c r="D378" s="6"/>
      <c r="E378" s="2"/>
      <c r="F378" s="2"/>
      <c r="G378" s="3"/>
      <c r="H378" s="2"/>
    </row>
    <row r="379" spans="1:8" ht="12.75">
      <c r="A379" s="1"/>
      <c r="B379" s="2"/>
      <c r="C379" s="2"/>
      <c r="D379" s="6"/>
      <c r="E379" s="2"/>
      <c r="F379" s="2"/>
      <c r="G379" s="3"/>
      <c r="H379" s="2"/>
    </row>
    <row r="380" spans="1:8" ht="12.75">
      <c r="A380" s="1"/>
      <c r="B380" s="2"/>
      <c r="C380" s="2"/>
      <c r="D380" s="6"/>
      <c r="E380" s="2"/>
      <c r="F380" s="2"/>
      <c r="G380" s="3"/>
      <c r="H380" s="2"/>
    </row>
    <row r="381" spans="1:8" ht="12.75">
      <c r="A381" s="1"/>
      <c r="B381" s="2"/>
      <c r="C381" s="2"/>
      <c r="D381" s="6"/>
      <c r="E381" s="2"/>
      <c r="F381" s="2"/>
      <c r="G381" s="3"/>
      <c r="H381" s="2"/>
    </row>
    <row r="382" spans="1:8" ht="12.75">
      <c r="A382" s="1"/>
      <c r="B382" s="2"/>
      <c r="C382" s="2"/>
      <c r="D382" s="6"/>
      <c r="E382" s="2"/>
      <c r="F382" s="2"/>
      <c r="G382" s="3"/>
      <c r="H382" s="2"/>
    </row>
    <row r="383" spans="1:8" ht="12.75">
      <c r="A383" s="1"/>
      <c r="B383" s="2"/>
      <c r="C383" s="2"/>
      <c r="D383" s="6"/>
      <c r="E383" s="2"/>
      <c r="F383" s="2"/>
      <c r="G383" s="3"/>
      <c r="H383" s="2"/>
    </row>
    <row r="384" spans="1:8" ht="12.75">
      <c r="A384" s="1"/>
      <c r="B384" s="2"/>
      <c r="C384" s="2"/>
      <c r="D384" s="6"/>
      <c r="E384" s="2"/>
      <c r="F384" s="2"/>
      <c r="G384" s="3"/>
      <c r="H384" s="2"/>
    </row>
    <row r="385" spans="1:8" ht="12.75">
      <c r="A385" s="1"/>
      <c r="B385" s="2"/>
      <c r="C385" s="2"/>
      <c r="D385" s="6"/>
      <c r="E385" s="2"/>
      <c r="F385" s="2"/>
      <c r="G385" s="3"/>
      <c r="H385" s="2"/>
    </row>
    <row r="386" spans="1:8" ht="12.75">
      <c r="A386" s="1"/>
      <c r="B386" s="2"/>
      <c r="C386" s="2"/>
      <c r="D386" s="6"/>
      <c r="E386" s="2"/>
      <c r="F386" s="2"/>
      <c r="G386" s="3"/>
      <c r="H386" s="2"/>
    </row>
    <row r="387" spans="1:8" ht="12.75">
      <c r="A387" s="1"/>
      <c r="B387" s="2"/>
      <c r="C387" s="2"/>
      <c r="D387" s="6"/>
      <c r="E387" s="2"/>
      <c r="F387" s="2"/>
      <c r="G387" s="3"/>
      <c r="H387" s="2"/>
    </row>
    <row r="388" spans="1:8" ht="12.75">
      <c r="A388" s="1"/>
      <c r="B388" s="2"/>
      <c r="C388" s="2"/>
      <c r="D388" s="6"/>
      <c r="E388" s="2"/>
      <c r="F388" s="2"/>
      <c r="G388" s="3"/>
      <c r="H388" s="2"/>
    </row>
    <row r="389" spans="1:8" ht="12.75">
      <c r="A389" s="1"/>
      <c r="B389" s="2"/>
      <c r="C389" s="2"/>
      <c r="D389" s="6"/>
      <c r="E389" s="2"/>
      <c r="F389" s="2"/>
      <c r="G389" s="3"/>
      <c r="H389" s="2"/>
    </row>
    <row r="390" spans="1:8" ht="12.75">
      <c r="A390" s="1"/>
      <c r="B390" s="2"/>
      <c r="C390" s="2"/>
      <c r="D390" s="6"/>
      <c r="E390" s="2"/>
      <c r="F390" s="2"/>
      <c r="G390" s="3"/>
      <c r="H390" s="2"/>
    </row>
    <row r="391" spans="1:8" ht="12.75">
      <c r="A391" s="1"/>
      <c r="B391" s="2"/>
      <c r="C391" s="2"/>
      <c r="D391" s="6"/>
      <c r="E391" s="2"/>
      <c r="F391" s="2"/>
      <c r="G391" s="3"/>
      <c r="H391" s="2"/>
    </row>
    <row r="392" spans="1:8" ht="12.75">
      <c r="A392" s="1"/>
      <c r="B392" s="2"/>
      <c r="C392" s="2"/>
      <c r="D392" s="6"/>
      <c r="E392" s="2"/>
      <c r="F392" s="2"/>
      <c r="G392" s="3"/>
      <c r="H392" s="2"/>
    </row>
    <row r="393" spans="1:8" ht="12.75">
      <c r="A393" s="1"/>
      <c r="B393" s="2"/>
      <c r="C393" s="2"/>
      <c r="D393" s="6"/>
      <c r="E393" s="2"/>
      <c r="F393" s="2"/>
      <c r="G393" s="3"/>
      <c r="H393" s="2"/>
    </row>
    <row r="394" spans="1:8" ht="12.75">
      <c r="A394" s="1"/>
      <c r="B394" s="2"/>
      <c r="C394" s="2"/>
      <c r="D394" s="6"/>
      <c r="E394" s="2"/>
      <c r="F394" s="2"/>
      <c r="G394" s="3"/>
      <c r="H394" s="2"/>
    </row>
    <row r="395" spans="1:8" ht="12.75">
      <c r="A395" s="1"/>
      <c r="B395" s="2"/>
      <c r="C395" s="2"/>
      <c r="D395" s="6"/>
      <c r="E395" s="2"/>
      <c r="F395" s="2"/>
      <c r="G395" s="3"/>
      <c r="H395" s="2"/>
    </row>
    <row r="396" spans="1:8" ht="12.75">
      <c r="A396" s="1"/>
      <c r="B396" s="2"/>
      <c r="C396" s="2"/>
      <c r="D396" s="6"/>
      <c r="E396" s="2"/>
      <c r="F396" s="2"/>
      <c r="G396" s="3"/>
      <c r="H396" s="2"/>
    </row>
    <row r="397" spans="1:8" ht="12.75">
      <c r="A397" s="1"/>
      <c r="B397" s="2"/>
      <c r="C397" s="2"/>
      <c r="D397" s="6"/>
      <c r="E397" s="2"/>
      <c r="F397" s="2"/>
      <c r="G397" s="3"/>
      <c r="H397" s="2"/>
    </row>
    <row r="398" spans="1:8" ht="12.75">
      <c r="A398" s="1"/>
      <c r="B398" s="2"/>
      <c r="C398" s="2"/>
      <c r="D398" s="6"/>
      <c r="E398" s="2"/>
      <c r="F398" s="2"/>
      <c r="G398" s="3"/>
      <c r="H398" s="2"/>
    </row>
    <row r="399" spans="1:8" ht="12.75">
      <c r="A399" s="1"/>
      <c r="B399" s="2"/>
      <c r="C399" s="2"/>
      <c r="D399" s="6"/>
      <c r="E399" s="2"/>
      <c r="F399" s="2"/>
      <c r="G399" s="3"/>
      <c r="H399" s="2"/>
    </row>
    <row r="400" spans="1:8" ht="12.75">
      <c r="A400" s="1"/>
      <c r="B400" s="2"/>
      <c r="C400" s="2"/>
      <c r="D400" s="6"/>
      <c r="E400" s="2"/>
      <c r="F400" s="2"/>
      <c r="G400" s="3"/>
      <c r="H400" s="2"/>
    </row>
    <row r="401" spans="1:8" ht="12.75">
      <c r="A401" s="1"/>
      <c r="B401" s="2"/>
      <c r="C401" s="2"/>
      <c r="D401" s="6"/>
      <c r="E401" s="2"/>
      <c r="F401" s="2"/>
      <c r="G401" s="3"/>
      <c r="H401" s="2"/>
    </row>
    <row r="402" spans="1:8" ht="12.75">
      <c r="A402" s="1"/>
      <c r="B402" s="2"/>
      <c r="C402" s="2"/>
      <c r="D402" s="6"/>
      <c r="E402" s="2"/>
      <c r="F402" s="2"/>
      <c r="G402" s="3"/>
      <c r="H402" s="2"/>
    </row>
    <row r="403" spans="1:8" ht="12.75">
      <c r="A403" s="1"/>
      <c r="B403" s="2"/>
      <c r="C403" s="2"/>
      <c r="D403" s="6"/>
      <c r="E403" s="2"/>
      <c r="F403" s="2"/>
      <c r="G403" s="3"/>
      <c r="H403" s="2"/>
    </row>
    <row r="404" spans="1:8" ht="12.75">
      <c r="A404" s="1"/>
      <c r="B404" s="2"/>
      <c r="C404" s="2"/>
      <c r="D404" s="6"/>
      <c r="E404" s="2"/>
      <c r="F404" s="2"/>
      <c r="G404" s="3"/>
      <c r="H404" s="2"/>
    </row>
    <row r="405" spans="1:8" ht="12.75">
      <c r="A405" s="1"/>
      <c r="B405" s="2"/>
      <c r="C405" s="2"/>
      <c r="D405" s="6"/>
      <c r="E405" s="2"/>
      <c r="F405" s="2"/>
      <c r="G405" s="3"/>
      <c r="H405" s="2"/>
    </row>
    <row r="406" spans="1:8" ht="12.75">
      <c r="A406" s="1"/>
      <c r="B406" s="2"/>
      <c r="C406" s="2"/>
      <c r="D406" s="6"/>
      <c r="E406" s="2"/>
      <c r="F406" s="2"/>
      <c r="G406" s="3"/>
      <c r="H406" s="2"/>
    </row>
    <row r="407" spans="1:8" ht="12.75">
      <c r="A407" s="1"/>
      <c r="B407" s="2"/>
      <c r="C407" s="2"/>
      <c r="D407" s="6"/>
      <c r="E407" s="2"/>
      <c r="F407" s="2"/>
      <c r="G407" s="3"/>
      <c r="H407" s="2"/>
    </row>
    <row r="408" spans="1:8" ht="12.75">
      <c r="A408" s="1"/>
      <c r="B408" s="2"/>
      <c r="C408" s="2"/>
      <c r="D408" s="6"/>
      <c r="E408" s="2"/>
      <c r="F408" s="2"/>
      <c r="G408" s="3"/>
      <c r="H408" s="2"/>
    </row>
    <row r="409" spans="1:8" ht="12.75">
      <c r="A409" s="1"/>
      <c r="B409" s="2"/>
      <c r="C409" s="2"/>
      <c r="D409" s="6"/>
      <c r="E409" s="2"/>
      <c r="F409" s="2"/>
      <c r="G409" s="3"/>
      <c r="H409" s="2"/>
    </row>
    <row r="410" spans="1:8" ht="12.75">
      <c r="A410" s="1"/>
      <c r="B410" s="2"/>
      <c r="C410" s="2"/>
      <c r="D410" s="6"/>
      <c r="E410" s="2"/>
      <c r="F410" s="2"/>
      <c r="G410" s="3"/>
      <c r="H410" s="2"/>
    </row>
    <row r="411" spans="1:8" ht="12.75">
      <c r="A411" s="1"/>
      <c r="B411" s="2"/>
      <c r="C411" s="2"/>
      <c r="D411" s="6"/>
      <c r="E411" s="2"/>
      <c r="F411" s="2"/>
      <c r="G411" s="3"/>
      <c r="H411" s="2"/>
    </row>
    <row r="412" spans="1:8" ht="12.75">
      <c r="A412" s="1"/>
      <c r="B412" s="2"/>
      <c r="C412" s="2"/>
      <c r="D412" s="6"/>
      <c r="E412" s="2"/>
      <c r="F412" s="2"/>
      <c r="G412" s="3"/>
      <c r="H412" s="2"/>
    </row>
    <row r="413" spans="1:8" ht="12.75">
      <c r="A413" s="1"/>
      <c r="B413" s="2"/>
      <c r="C413" s="2"/>
      <c r="D413" s="6"/>
      <c r="E413" s="2"/>
      <c r="F413" s="2"/>
      <c r="G413" s="3"/>
      <c r="H413" s="2"/>
    </row>
    <row r="414" spans="1:8" ht="12.75">
      <c r="A414" s="1"/>
      <c r="B414" s="2"/>
      <c r="C414" s="2"/>
      <c r="D414" s="6"/>
      <c r="E414" s="2"/>
      <c r="F414" s="2"/>
      <c r="G414" s="3"/>
      <c r="H414" s="2"/>
    </row>
    <row r="415" spans="1:8" ht="12.75">
      <c r="A415" s="1"/>
      <c r="B415" s="2"/>
      <c r="C415" s="2"/>
      <c r="D415" s="6"/>
      <c r="E415" s="2"/>
      <c r="F415" s="2"/>
      <c r="G415" s="3"/>
      <c r="H415" s="2"/>
    </row>
    <row r="416" spans="1:8" ht="12.75">
      <c r="A416" s="1"/>
      <c r="B416" s="2"/>
      <c r="C416" s="2"/>
      <c r="D416" s="6"/>
      <c r="E416" s="2"/>
      <c r="F416" s="2"/>
      <c r="G416" s="3"/>
      <c r="H416" s="2"/>
    </row>
    <row r="417" spans="1:8" ht="12.75">
      <c r="A417" s="1"/>
      <c r="B417" s="2"/>
      <c r="C417" s="2"/>
      <c r="D417" s="6"/>
      <c r="E417" s="2"/>
      <c r="F417" s="2"/>
      <c r="G417" s="3"/>
      <c r="H417" s="2"/>
    </row>
    <row r="418" spans="1:8" ht="12.75">
      <c r="A418" s="1"/>
      <c r="B418" s="2"/>
      <c r="C418" s="2"/>
      <c r="D418" s="6"/>
      <c r="E418" s="2"/>
      <c r="F418" s="2"/>
      <c r="G418" s="3"/>
      <c r="H418" s="2"/>
    </row>
    <row r="419" spans="1:8" ht="12.75">
      <c r="A419" s="1"/>
      <c r="B419" s="2"/>
      <c r="C419" s="2"/>
      <c r="D419" s="6"/>
      <c r="E419" s="2"/>
      <c r="F419" s="2"/>
      <c r="G419" s="3"/>
      <c r="H419" s="2"/>
    </row>
    <row r="420" spans="1:8" ht="12.75">
      <c r="A420" s="1"/>
      <c r="B420" s="2"/>
      <c r="C420" s="2"/>
      <c r="D420" s="6"/>
      <c r="E420" s="2"/>
      <c r="F420" s="2"/>
      <c r="G420" s="3"/>
      <c r="H420" s="2"/>
    </row>
    <row r="421" spans="1:8" ht="12.75">
      <c r="A421" s="1"/>
      <c r="B421" s="2"/>
      <c r="C421" s="2"/>
      <c r="D421" s="6"/>
      <c r="E421" s="2"/>
      <c r="F421" s="2"/>
      <c r="G421" s="3"/>
      <c r="H421" s="2"/>
    </row>
    <row r="422" spans="1:8" ht="12.75">
      <c r="A422" s="1"/>
      <c r="B422" s="2"/>
      <c r="C422" s="2"/>
      <c r="D422" s="6"/>
      <c r="E422" s="2"/>
      <c r="F422" s="2"/>
      <c r="G422" s="3"/>
      <c r="H422" s="2"/>
    </row>
    <row r="423" spans="1:8" ht="12.75">
      <c r="A423" s="1"/>
      <c r="B423" s="2"/>
      <c r="C423" s="2"/>
      <c r="D423" s="6"/>
      <c r="E423" s="2"/>
      <c r="F423" s="2"/>
      <c r="G423" s="3"/>
      <c r="H423" s="2"/>
    </row>
    <row r="424" spans="1:8" ht="12.75">
      <c r="A424" s="1"/>
      <c r="B424" s="2"/>
      <c r="C424" s="2"/>
      <c r="D424" s="6"/>
      <c r="E424" s="2"/>
      <c r="F424" s="2"/>
      <c r="G424" s="3"/>
      <c r="H424" s="2"/>
    </row>
    <row r="425" spans="1:8" ht="12.75">
      <c r="A425" s="1"/>
      <c r="B425" s="2"/>
      <c r="C425" s="2"/>
      <c r="D425" s="6"/>
      <c r="E425" s="2"/>
      <c r="F425" s="2"/>
      <c r="G425" s="3"/>
      <c r="H425" s="2"/>
    </row>
    <row r="426" spans="1:8" ht="12.75">
      <c r="A426" s="1"/>
      <c r="B426" s="2"/>
      <c r="C426" s="2"/>
      <c r="D426" s="6"/>
      <c r="E426" s="2"/>
      <c r="F426" s="2"/>
      <c r="G426" s="3"/>
      <c r="H426" s="2"/>
    </row>
    <row r="427" spans="1:8" ht="12.75">
      <c r="A427" s="1"/>
      <c r="B427" s="2"/>
      <c r="C427" s="2"/>
      <c r="D427" s="6"/>
      <c r="E427" s="2"/>
      <c r="F427" s="2"/>
      <c r="G427" s="3"/>
      <c r="H427" s="2"/>
    </row>
    <row r="428" spans="1:8" ht="12.75">
      <c r="A428" s="1"/>
      <c r="B428" s="2"/>
      <c r="C428" s="2"/>
      <c r="D428" s="6"/>
      <c r="E428" s="2"/>
      <c r="F428" s="2"/>
      <c r="G428" s="3"/>
      <c r="H428" s="2"/>
    </row>
    <row r="429" spans="1:8" ht="12.75">
      <c r="A429" s="1"/>
      <c r="B429" s="2"/>
      <c r="C429" s="2"/>
      <c r="D429" s="6"/>
      <c r="E429" s="2"/>
      <c r="F429" s="2"/>
      <c r="G429" s="3"/>
      <c r="H429" s="2"/>
    </row>
    <row r="430" spans="1:8" ht="12.75">
      <c r="A430" s="1"/>
      <c r="B430" s="2"/>
      <c r="C430" s="2"/>
      <c r="D430" s="6"/>
      <c r="E430" s="2"/>
      <c r="F430" s="2"/>
      <c r="G430" s="3"/>
      <c r="H430" s="2"/>
    </row>
    <row r="431" spans="1:8" ht="12.75">
      <c r="A431" s="1"/>
      <c r="B431" s="2"/>
      <c r="C431" s="2"/>
      <c r="D431" s="6"/>
      <c r="E431" s="2"/>
      <c r="F431" s="2"/>
      <c r="G431" s="3"/>
      <c r="H431" s="2"/>
    </row>
    <row r="432" spans="1:8" ht="12.75">
      <c r="A432" s="1"/>
      <c r="B432" s="2"/>
      <c r="C432" s="2"/>
      <c r="D432" s="6"/>
      <c r="E432" s="2"/>
      <c r="F432" s="2"/>
      <c r="G432" s="3"/>
      <c r="H432" s="2"/>
    </row>
    <row r="433" spans="1:8" ht="12.75">
      <c r="A433" s="1"/>
      <c r="B433" s="2"/>
      <c r="C433" s="2"/>
      <c r="D433" s="6"/>
      <c r="E433" s="2"/>
      <c r="F433" s="2"/>
      <c r="G433" s="3"/>
      <c r="H433" s="2"/>
    </row>
    <row r="434" spans="1:8" ht="12.75">
      <c r="A434" s="1"/>
      <c r="B434" s="2"/>
      <c r="C434" s="2"/>
      <c r="D434" s="6"/>
      <c r="E434" s="2"/>
      <c r="F434" s="2"/>
      <c r="G434" s="3"/>
      <c r="H434" s="2"/>
    </row>
    <row r="435" spans="1:8" ht="12.75">
      <c r="A435" s="1"/>
      <c r="B435" s="2"/>
      <c r="C435" s="2"/>
      <c r="D435" s="6"/>
      <c r="E435" s="2"/>
      <c r="F435" s="2"/>
      <c r="G435" s="3"/>
      <c r="H435" s="2"/>
    </row>
    <row r="436" spans="1:8" ht="12.75">
      <c r="A436" s="1"/>
      <c r="B436" s="2"/>
      <c r="C436" s="2"/>
      <c r="D436" s="6"/>
      <c r="E436" s="2"/>
      <c r="F436" s="2"/>
      <c r="G436" s="3"/>
      <c r="H436" s="2"/>
    </row>
    <row r="437" spans="1:8" ht="12.75">
      <c r="A437" s="1"/>
      <c r="B437" s="2"/>
      <c r="C437" s="2"/>
      <c r="D437" s="6"/>
      <c r="E437" s="2"/>
      <c r="F437" s="2"/>
      <c r="G437" s="3"/>
      <c r="H437" s="2"/>
    </row>
    <row r="438" spans="1:8" ht="12.75">
      <c r="A438" s="1"/>
      <c r="B438" s="2"/>
      <c r="C438" s="2"/>
      <c r="D438" s="6"/>
      <c r="E438" s="2"/>
      <c r="F438" s="2"/>
      <c r="G438" s="3"/>
      <c r="H438" s="2"/>
    </row>
    <row r="439" spans="1:8" ht="12.75">
      <c r="A439" s="1"/>
      <c r="B439" s="2"/>
      <c r="C439" s="2"/>
      <c r="D439" s="6"/>
      <c r="E439" s="2"/>
      <c r="F439" s="2"/>
      <c r="G439" s="3"/>
      <c r="H439" s="2"/>
    </row>
    <row r="440" spans="1:8" ht="12.75">
      <c r="A440" s="1"/>
      <c r="B440" s="2"/>
      <c r="C440" s="2"/>
      <c r="D440" s="6"/>
      <c r="E440" s="2"/>
      <c r="F440" s="2"/>
      <c r="G440" s="3"/>
      <c r="H440" s="2"/>
    </row>
    <row r="441" spans="1:8" ht="12.75">
      <c r="A441" s="1"/>
      <c r="B441" s="2"/>
      <c r="C441" s="2"/>
      <c r="D441" s="6"/>
      <c r="E441" s="2"/>
      <c r="F441" s="2"/>
      <c r="G441" s="3"/>
      <c r="H441" s="2"/>
    </row>
    <row r="442" spans="1:8" ht="12.75">
      <c r="A442" s="1"/>
      <c r="B442" s="2"/>
      <c r="C442" s="2"/>
      <c r="D442" s="6"/>
      <c r="E442" s="2"/>
      <c r="F442" s="2"/>
      <c r="G442" s="3"/>
      <c r="H442" s="2"/>
    </row>
    <row r="443" spans="1:8" ht="12.75">
      <c r="A443" s="1"/>
      <c r="B443" s="2"/>
      <c r="C443" s="2"/>
      <c r="D443" s="6"/>
      <c r="E443" s="2"/>
      <c r="F443" s="2"/>
      <c r="G443" s="3"/>
      <c r="H443" s="2"/>
    </row>
    <row r="444" spans="1:8" ht="12.75">
      <c r="A444" s="1"/>
      <c r="B444" s="2"/>
      <c r="C444" s="2"/>
      <c r="D444" s="6"/>
      <c r="E444" s="2"/>
      <c r="F444" s="2"/>
      <c r="G444" s="3"/>
      <c r="H444" s="2"/>
    </row>
    <row r="445" spans="1:8" ht="12.75">
      <c r="A445" s="1"/>
      <c r="B445" s="2"/>
      <c r="C445" s="2"/>
      <c r="D445" s="6"/>
      <c r="E445" s="2"/>
      <c r="F445" s="2"/>
      <c r="G445" s="3"/>
      <c r="H445" s="2"/>
    </row>
    <row r="446" spans="1:8" ht="12.75">
      <c r="A446" s="1"/>
      <c r="B446" s="2"/>
      <c r="C446" s="2"/>
      <c r="D446" s="6"/>
      <c r="E446" s="2"/>
      <c r="F446" s="2"/>
      <c r="G446" s="3"/>
      <c r="H446" s="2"/>
    </row>
    <row r="447" spans="1:8" ht="12.75">
      <c r="A447" s="1"/>
      <c r="B447" s="2"/>
      <c r="C447" s="2"/>
      <c r="D447" s="6"/>
      <c r="E447" s="2"/>
      <c r="F447" s="2"/>
      <c r="G447" s="3"/>
      <c r="H447" s="2"/>
    </row>
    <row r="448" spans="1:8" ht="12.75">
      <c r="A448" s="1"/>
      <c r="B448" s="2"/>
      <c r="C448" s="2"/>
      <c r="D448" s="6"/>
      <c r="E448" s="2"/>
      <c r="F448" s="2"/>
      <c r="G448" s="3"/>
      <c r="H448" s="2"/>
    </row>
    <row r="449" spans="1:8" ht="12.75">
      <c r="A449" s="1"/>
      <c r="B449" s="2"/>
      <c r="C449" s="2"/>
      <c r="D449" s="6"/>
      <c r="E449" s="2"/>
      <c r="F449" s="2"/>
      <c r="G449" s="3"/>
      <c r="H449" s="2"/>
    </row>
    <row r="450" spans="1:8" ht="12.75">
      <c r="A450" s="1"/>
      <c r="B450" s="2"/>
      <c r="C450" s="2"/>
      <c r="D450" s="6"/>
      <c r="E450" s="2"/>
      <c r="F450" s="2"/>
      <c r="G450" s="3"/>
      <c r="H450" s="2"/>
    </row>
    <row r="451" spans="1:8" ht="12.75">
      <c r="A451" s="1"/>
      <c r="B451" s="2"/>
      <c r="C451" s="2"/>
      <c r="D451" s="6"/>
      <c r="E451" s="2"/>
      <c r="F451" s="2"/>
      <c r="G451" s="3"/>
      <c r="H451" s="2"/>
    </row>
    <row r="452" spans="1:8" ht="12.75">
      <c r="A452" s="1"/>
      <c r="B452" s="2"/>
      <c r="C452" s="2"/>
      <c r="D452" s="6"/>
      <c r="E452" s="2"/>
      <c r="F452" s="2"/>
      <c r="G452" s="3"/>
      <c r="H452" s="2"/>
    </row>
    <row r="453" spans="1:8" ht="12.75">
      <c r="A453" s="1"/>
      <c r="B453" s="2"/>
      <c r="C453" s="2"/>
      <c r="D453" s="6"/>
      <c r="E453" s="2"/>
      <c r="F453" s="2"/>
      <c r="G453" s="3"/>
      <c r="H453" s="2"/>
    </row>
    <row r="454" spans="1:8" ht="12.75">
      <c r="A454" s="1"/>
      <c r="B454" s="2"/>
      <c r="C454" s="2"/>
      <c r="D454" s="6"/>
      <c r="E454" s="2"/>
      <c r="F454" s="2"/>
      <c r="G454" s="3"/>
      <c r="H454" s="2"/>
    </row>
    <row r="455" spans="1:8" ht="12.75">
      <c r="A455" s="1"/>
      <c r="B455" s="2"/>
      <c r="C455" s="2"/>
      <c r="D455" s="6"/>
      <c r="E455" s="2"/>
      <c r="F455" s="2"/>
      <c r="G455" s="3"/>
      <c r="H455" s="2"/>
    </row>
    <row r="456" spans="1:8" ht="12.75">
      <c r="A456" s="1"/>
      <c r="B456" s="2"/>
      <c r="C456" s="2"/>
      <c r="D456" s="6"/>
      <c r="E456" s="2"/>
      <c r="F456" s="2"/>
      <c r="G456" s="3"/>
      <c r="H456" s="2"/>
    </row>
    <row r="457" spans="1:8" ht="12.75">
      <c r="A457" s="1"/>
      <c r="B457" s="2"/>
      <c r="C457" s="2"/>
      <c r="D457" s="6"/>
      <c r="E457" s="2"/>
      <c r="F457" s="2"/>
      <c r="G457" s="3"/>
      <c r="H457" s="2"/>
    </row>
    <row r="458" spans="1:8" ht="12.75">
      <c r="A458" s="1"/>
      <c r="B458" s="2"/>
      <c r="C458" s="2"/>
      <c r="D458" s="6"/>
      <c r="E458" s="2"/>
      <c r="F458" s="2"/>
      <c r="G458" s="3"/>
      <c r="H458" s="2"/>
    </row>
    <row r="459" spans="1:8" ht="12.75">
      <c r="A459" s="1"/>
      <c r="B459" s="2"/>
      <c r="C459" s="2"/>
      <c r="D459" s="6"/>
      <c r="E459" s="2"/>
      <c r="F459" s="2"/>
      <c r="G459" s="3"/>
      <c r="H459" s="2"/>
    </row>
    <row r="460" spans="1:8" ht="12.75">
      <c r="A460" s="1"/>
      <c r="B460" s="2"/>
      <c r="C460" s="2"/>
      <c r="D460" s="6"/>
      <c r="E460" s="2"/>
      <c r="F460" s="2"/>
      <c r="G460" s="3"/>
      <c r="H460" s="2"/>
    </row>
    <row r="461" spans="1:8" ht="12.75">
      <c r="A461" s="1"/>
      <c r="B461" s="2"/>
      <c r="C461" s="2"/>
      <c r="D461" s="6"/>
      <c r="E461" s="2"/>
      <c r="F461" s="2"/>
      <c r="G461" s="3"/>
      <c r="H461" s="2"/>
    </row>
    <row r="462" spans="1:8" ht="12.75">
      <c r="A462" s="1"/>
      <c r="B462" s="2"/>
      <c r="C462" s="2"/>
      <c r="D462" s="6"/>
      <c r="E462" s="2"/>
      <c r="F462" s="2"/>
      <c r="G462" s="3"/>
      <c r="H462" s="2"/>
    </row>
    <row r="463" spans="1:8" ht="12.75">
      <c r="A463" s="1"/>
      <c r="B463" s="2"/>
      <c r="C463" s="2"/>
      <c r="D463" s="6"/>
      <c r="E463" s="2"/>
      <c r="F463" s="2"/>
      <c r="G463" s="3"/>
      <c r="H463" s="2"/>
    </row>
    <row r="464" spans="1:8" ht="12.75">
      <c r="A464" s="1"/>
      <c r="B464" s="2"/>
      <c r="C464" s="2"/>
      <c r="D464" s="6"/>
      <c r="E464" s="2"/>
      <c r="F464" s="2"/>
      <c r="G464" s="3"/>
      <c r="H464" s="2"/>
    </row>
    <row r="465" spans="1:8" ht="12.75">
      <c r="A465" s="1"/>
      <c r="B465" s="2"/>
      <c r="C465" s="2"/>
      <c r="D465" s="6"/>
      <c r="E465" s="2"/>
      <c r="F465" s="2"/>
      <c r="G465" s="3"/>
      <c r="H465" s="2"/>
    </row>
    <row r="466" spans="1:8" ht="12.75">
      <c r="A466" s="1"/>
      <c r="B466" s="2"/>
      <c r="C466" s="2"/>
      <c r="D466" s="6"/>
      <c r="E466" s="2"/>
      <c r="F466" s="2"/>
      <c r="G466" s="3"/>
      <c r="H466" s="2"/>
    </row>
    <row r="467" spans="1:8" ht="12.75">
      <c r="A467" s="1"/>
      <c r="B467" s="2"/>
      <c r="C467" s="2"/>
      <c r="D467" s="6"/>
      <c r="E467" s="2"/>
      <c r="F467" s="2"/>
      <c r="G467" s="3"/>
      <c r="H467" s="2"/>
    </row>
    <row r="468" spans="1:8" ht="12.75">
      <c r="A468" s="1"/>
      <c r="B468" s="2"/>
      <c r="C468" s="2"/>
      <c r="D468" s="6"/>
      <c r="E468" s="2"/>
      <c r="F468" s="2"/>
      <c r="G468" s="3"/>
      <c r="H468" s="2"/>
    </row>
    <row r="469" spans="1:8" ht="12.75">
      <c r="A469" s="1"/>
      <c r="B469" s="2"/>
      <c r="C469" s="2"/>
      <c r="D469" s="6"/>
      <c r="E469" s="2"/>
      <c r="F469" s="2"/>
      <c r="G469" s="3"/>
      <c r="H469" s="2"/>
    </row>
    <row r="470" spans="1:8" ht="12.75">
      <c r="A470" s="1"/>
      <c r="B470" s="2"/>
      <c r="C470" s="2"/>
      <c r="D470" s="6"/>
      <c r="E470" s="2"/>
      <c r="F470" s="2"/>
      <c r="G470" s="3"/>
      <c r="H470" s="2"/>
    </row>
    <row r="471" spans="1:8" ht="12.75">
      <c r="A471" s="1"/>
      <c r="B471" s="2"/>
      <c r="C471" s="2"/>
      <c r="D471" s="6"/>
      <c r="E471" s="2"/>
      <c r="F471" s="2"/>
      <c r="G471" s="3"/>
      <c r="H471" s="2"/>
    </row>
    <row r="472" spans="1:8" ht="12.75">
      <c r="A472" s="1"/>
      <c r="B472" s="2"/>
      <c r="C472" s="2"/>
      <c r="D472" s="6"/>
      <c r="E472" s="2"/>
      <c r="F472" s="2"/>
      <c r="G472" s="3"/>
      <c r="H472" s="2"/>
    </row>
    <row r="473" spans="1:8" ht="12.75">
      <c r="A473" s="1"/>
      <c r="B473" s="2"/>
      <c r="C473" s="2"/>
      <c r="D473" s="6"/>
      <c r="E473" s="2"/>
      <c r="F473" s="2"/>
      <c r="G473" s="3"/>
      <c r="H473" s="2"/>
    </row>
    <row r="474" spans="1:8" ht="12.75">
      <c r="A474" s="1"/>
      <c r="B474" s="2"/>
      <c r="C474" s="2"/>
      <c r="D474" s="6"/>
      <c r="E474" s="2"/>
      <c r="F474" s="2"/>
      <c r="G474" s="3"/>
      <c r="H474" s="2"/>
    </row>
    <row r="475" spans="1:8" ht="12.75">
      <c r="A475" s="1"/>
      <c r="B475" s="2"/>
      <c r="C475" s="2"/>
      <c r="D475" s="6"/>
      <c r="E475" s="2"/>
      <c r="F475" s="2"/>
      <c r="G475" s="3"/>
      <c r="H475" s="2"/>
    </row>
    <row r="476" spans="1:8" ht="12.75">
      <c r="A476" s="1"/>
      <c r="B476" s="2"/>
      <c r="C476" s="2"/>
      <c r="D476" s="6"/>
      <c r="E476" s="2"/>
      <c r="F476" s="2"/>
      <c r="G476" s="3"/>
      <c r="H476" s="2"/>
    </row>
    <row r="477" spans="1:8" ht="12.75">
      <c r="A477" s="1"/>
      <c r="B477" s="2"/>
      <c r="C477" s="2"/>
      <c r="D477" s="6"/>
      <c r="E477" s="2"/>
      <c r="F477" s="2"/>
      <c r="G477" s="3"/>
      <c r="H477" s="2"/>
    </row>
    <row r="478" spans="1:8" ht="12.75">
      <c r="A478" s="1"/>
      <c r="B478" s="2"/>
      <c r="C478" s="2"/>
      <c r="D478" s="6"/>
      <c r="E478" s="2"/>
      <c r="F478" s="2"/>
      <c r="G478" s="3"/>
      <c r="H478" s="2"/>
    </row>
    <row r="479" spans="1:8" ht="12.75">
      <c r="A479" s="1"/>
      <c r="B479" s="2"/>
      <c r="C479" s="2"/>
      <c r="D479" s="6"/>
      <c r="E479" s="2"/>
      <c r="F479" s="2"/>
      <c r="G479" s="3"/>
      <c r="H479" s="2"/>
    </row>
    <row r="480" spans="1:8" ht="12.75">
      <c r="A480" s="1"/>
      <c r="B480" s="2"/>
      <c r="C480" s="2"/>
      <c r="D480" s="6"/>
      <c r="E480" s="2"/>
      <c r="F480" s="2"/>
      <c r="G480" s="3"/>
      <c r="H480" s="2"/>
    </row>
    <row r="481" spans="1:8" ht="12.75">
      <c r="A481" s="1"/>
      <c r="B481" s="2"/>
      <c r="C481" s="2"/>
      <c r="D481" s="6"/>
      <c r="E481" s="2"/>
      <c r="F481" s="2"/>
      <c r="G481" s="3"/>
      <c r="H481" s="2"/>
    </row>
    <row r="482" spans="1:8" ht="12.75">
      <c r="A482" s="1"/>
      <c r="B482" s="2"/>
      <c r="C482" s="2"/>
      <c r="D482" s="6"/>
      <c r="E482" s="2"/>
      <c r="F482" s="2"/>
      <c r="G482" s="3"/>
      <c r="H482" s="2"/>
    </row>
    <row r="483" spans="1:8" ht="12.75">
      <c r="A483" s="1"/>
      <c r="B483" s="2"/>
      <c r="C483" s="2"/>
      <c r="D483" s="6"/>
      <c r="E483" s="2"/>
      <c r="F483" s="2"/>
      <c r="G483" s="3"/>
      <c r="H483" s="2"/>
    </row>
    <row r="484" spans="1:8" ht="12.75">
      <c r="A484" s="1"/>
      <c r="B484" s="2"/>
      <c r="C484" s="2"/>
      <c r="D484" s="6"/>
      <c r="E484" s="2"/>
      <c r="F484" s="2"/>
      <c r="G484" s="3"/>
      <c r="H484" s="2"/>
    </row>
    <row r="485" spans="1:8" ht="12.75">
      <c r="A485" s="1"/>
      <c r="B485" s="2"/>
      <c r="C485" s="2"/>
      <c r="D485" s="6"/>
      <c r="E485" s="2"/>
      <c r="F485" s="2"/>
      <c r="G485" s="3"/>
      <c r="H485" s="2"/>
    </row>
    <row r="486" spans="1:8" ht="12.75">
      <c r="A486" s="1"/>
      <c r="B486" s="2"/>
      <c r="C486" s="2"/>
      <c r="D486" s="6"/>
      <c r="E486" s="2"/>
      <c r="F486" s="2"/>
      <c r="G486" s="3"/>
      <c r="H486" s="2"/>
    </row>
    <row r="487" spans="1:8" ht="12.75">
      <c r="A487" s="1"/>
      <c r="B487" s="2"/>
      <c r="C487" s="2"/>
      <c r="D487" s="6"/>
      <c r="E487" s="2"/>
      <c r="F487" s="2"/>
      <c r="G487" s="3"/>
      <c r="H487" s="2"/>
    </row>
    <row r="488" spans="1:8" ht="12.75">
      <c r="A488" s="1"/>
      <c r="B488" s="2"/>
      <c r="C488" s="2"/>
      <c r="D488" s="6"/>
      <c r="E488" s="2"/>
      <c r="F488" s="2"/>
      <c r="G488" s="3"/>
      <c r="H488" s="2"/>
    </row>
    <row r="489" spans="1:8" ht="12.75">
      <c r="A489" s="1"/>
      <c r="B489" s="2"/>
      <c r="C489" s="2"/>
      <c r="D489" s="6"/>
      <c r="E489" s="2"/>
      <c r="F489" s="2"/>
      <c r="G489" s="3"/>
      <c r="H489" s="2"/>
    </row>
    <row r="490" spans="1:8" ht="12.75">
      <c r="A490" s="1"/>
      <c r="B490" s="2"/>
      <c r="C490" s="2"/>
      <c r="D490" s="6"/>
      <c r="E490" s="2"/>
      <c r="F490" s="2"/>
      <c r="G490" s="3"/>
      <c r="H490" s="2"/>
    </row>
    <row r="491" spans="1:8" ht="12.75">
      <c r="A491" s="1"/>
      <c r="B491" s="2"/>
      <c r="C491" s="2"/>
      <c r="D491" s="6"/>
      <c r="E491" s="2"/>
      <c r="F491" s="2"/>
      <c r="G491" s="3"/>
      <c r="H491" s="2"/>
    </row>
    <row r="492" spans="1:8" ht="12.75">
      <c r="A492" s="1"/>
      <c r="B492" s="2"/>
      <c r="C492" s="2"/>
      <c r="D492" s="6"/>
      <c r="E492" s="2"/>
      <c r="F492" s="2"/>
      <c r="G492" s="3"/>
      <c r="H492" s="2"/>
    </row>
    <row r="493" spans="1:8" ht="12.75">
      <c r="A493" s="1"/>
      <c r="B493" s="2"/>
      <c r="C493" s="2"/>
      <c r="D493" s="6"/>
      <c r="E493" s="2"/>
      <c r="F493" s="2"/>
      <c r="G493" s="3"/>
      <c r="H493" s="2"/>
    </row>
    <row r="494" spans="1:8" ht="12.75">
      <c r="A494" s="1"/>
      <c r="B494" s="2"/>
      <c r="C494" s="2"/>
      <c r="D494" s="6"/>
      <c r="E494" s="2"/>
      <c r="F494" s="2"/>
      <c r="G494" s="3"/>
      <c r="H494" s="2"/>
    </row>
    <row r="495" spans="1:8" ht="12.75">
      <c r="A495" s="1"/>
      <c r="B495" s="2"/>
      <c r="C495" s="2"/>
      <c r="D495" s="6"/>
      <c r="E495" s="2"/>
      <c r="F495" s="2"/>
      <c r="G495" s="3"/>
      <c r="H495" s="2"/>
    </row>
    <row r="496" spans="1:8" ht="12.75">
      <c r="A496" s="1"/>
      <c r="B496" s="2"/>
      <c r="C496" s="2"/>
      <c r="D496" s="6"/>
      <c r="E496" s="2"/>
      <c r="F496" s="2"/>
      <c r="G496" s="3"/>
      <c r="H496" s="2"/>
    </row>
    <row r="497" spans="1:8" ht="12.75">
      <c r="A497" s="1"/>
      <c r="B497" s="2"/>
      <c r="C497" s="2"/>
      <c r="D497" s="6"/>
      <c r="E497" s="2"/>
      <c r="F497" s="2"/>
      <c r="G497" s="3"/>
      <c r="H497" s="2"/>
    </row>
    <row r="498" spans="1:8" ht="12.75">
      <c r="A498" s="1"/>
      <c r="B498" s="2"/>
      <c r="C498" s="2"/>
      <c r="D498" s="6"/>
      <c r="E498" s="2"/>
      <c r="F498" s="2"/>
      <c r="G498" s="3"/>
      <c r="H498" s="2"/>
    </row>
    <row r="499" spans="1:8" ht="12.75">
      <c r="A499" s="1"/>
      <c r="B499" s="2"/>
      <c r="C499" s="2"/>
      <c r="D499" s="6"/>
      <c r="E499" s="2"/>
      <c r="F499" s="2"/>
      <c r="G499" s="3"/>
      <c r="H499" s="2"/>
    </row>
    <row r="500" spans="1:8" ht="12.75">
      <c r="A500" s="1"/>
      <c r="B500" s="2"/>
      <c r="C500" s="2"/>
      <c r="D500" s="6"/>
      <c r="E500" s="2"/>
      <c r="F500" s="2"/>
      <c r="G500" s="3"/>
      <c r="H500" s="2"/>
    </row>
    <row r="501" spans="1:8" ht="12.75">
      <c r="A501" s="1"/>
      <c r="B501" s="2"/>
      <c r="C501" s="2"/>
      <c r="D501" s="6"/>
      <c r="E501" s="2"/>
      <c r="F501" s="2"/>
      <c r="G501" s="3"/>
      <c r="H501" s="2"/>
    </row>
    <row r="502" spans="1:8" ht="12.75">
      <c r="A502" s="1"/>
      <c r="B502" s="2"/>
      <c r="C502" s="2"/>
      <c r="D502" s="6"/>
      <c r="E502" s="2"/>
      <c r="F502" s="2"/>
      <c r="G502" s="3"/>
      <c r="H502" s="2"/>
    </row>
    <row r="503" spans="1:8" ht="12.75">
      <c r="A503" s="1"/>
      <c r="B503" s="2"/>
      <c r="C503" s="2"/>
      <c r="D503" s="6"/>
      <c r="E503" s="2"/>
      <c r="F503" s="2"/>
      <c r="G503" s="3"/>
      <c r="H503" s="2"/>
    </row>
    <row r="504" spans="1:8" ht="12.75">
      <c r="A504" s="1"/>
      <c r="B504" s="2"/>
      <c r="C504" s="2"/>
      <c r="D504" s="6"/>
      <c r="E504" s="2"/>
      <c r="F504" s="2"/>
      <c r="G504" s="3"/>
      <c r="H504" s="2"/>
    </row>
    <row r="505" spans="1:8" ht="12.75">
      <c r="A505" s="1"/>
      <c r="B505" s="2"/>
      <c r="C505" s="2"/>
      <c r="D505" s="6"/>
      <c r="E505" s="2"/>
      <c r="F505" s="2"/>
      <c r="G505" s="3"/>
      <c r="H505" s="2"/>
    </row>
    <row r="506" spans="1:8" ht="12.75">
      <c r="A506" s="1"/>
      <c r="B506" s="2"/>
      <c r="C506" s="2"/>
      <c r="D506" s="6"/>
      <c r="E506" s="2"/>
      <c r="F506" s="2"/>
      <c r="G506" s="3"/>
      <c r="H506" s="2"/>
    </row>
    <row r="507" spans="1:8" ht="12.75">
      <c r="A507" s="1"/>
      <c r="B507" s="2"/>
      <c r="C507" s="2"/>
      <c r="D507" s="6"/>
      <c r="E507" s="2"/>
      <c r="F507" s="2"/>
      <c r="G507" s="3"/>
      <c r="H507" s="2"/>
    </row>
    <row r="508" spans="1:8" ht="12.75">
      <c r="A508" s="1"/>
      <c r="B508" s="2"/>
      <c r="C508" s="2"/>
      <c r="D508" s="6"/>
      <c r="E508" s="2"/>
      <c r="F508" s="2"/>
      <c r="G508" s="3"/>
      <c r="H508" s="2"/>
    </row>
    <row r="509" spans="1:8" ht="12.75">
      <c r="A509" s="1"/>
      <c r="B509" s="2"/>
      <c r="C509" s="2"/>
      <c r="D509" s="6"/>
      <c r="E509" s="2"/>
      <c r="F509" s="2"/>
      <c r="G509" s="3"/>
      <c r="H509" s="2"/>
    </row>
    <row r="510" spans="1:8" ht="12.75">
      <c r="A510" s="1"/>
      <c r="B510" s="2"/>
      <c r="C510" s="2"/>
      <c r="D510" s="6"/>
      <c r="E510" s="2"/>
      <c r="F510" s="2"/>
      <c r="G510" s="3"/>
      <c r="H510" s="2"/>
    </row>
    <row r="511" spans="1:8" ht="12.75">
      <c r="A511" s="1"/>
      <c r="B511" s="2"/>
      <c r="C511" s="2"/>
      <c r="D511" s="6"/>
      <c r="E511" s="2"/>
      <c r="F511" s="2"/>
      <c r="G511" s="3"/>
      <c r="H511" s="2"/>
    </row>
    <row r="512" spans="1:8" ht="12.75">
      <c r="A512" s="1"/>
      <c r="B512" s="2"/>
      <c r="C512" s="2"/>
      <c r="D512" s="6"/>
      <c r="E512" s="2"/>
      <c r="F512" s="2"/>
      <c r="G512" s="3"/>
      <c r="H512" s="2"/>
    </row>
    <row r="513" spans="1:8" ht="12.75">
      <c r="A513" s="1"/>
      <c r="B513" s="2"/>
      <c r="C513" s="2"/>
      <c r="D513" s="6"/>
      <c r="E513" s="2"/>
      <c r="F513" s="2"/>
      <c r="G513" s="3"/>
      <c r="H513" s="2"/>
    </row>
    <row r="514" spans="1:8" ht="12.75">
      <c r="A514" s="1"/>
      <c r="B514" s="2"/>
      <c r="C514" s="2"/>
      <c r="D514" s="6"/>
      <c r="E514" s="2"/>
      <c r="F514" s="2"/>
      <c r="G514" s="3"/>
      <c r="H514" s="2"/>
    </row>
    <row r="515" spans="1:8" ht="12.75">
      <c r="A515" s="1"/>
      <c r="B515" s="2"/>
      <c r="C515" s="2"/>
      <c r="D515" s="6"/>
      <c r="E515" s="2"/>
      <c r="F515" s="2"/>
      <c r="G515" s="3"/>
      <c r="H515" s="2"/>
    </row>
    <row r="516" spans="1:8" ht="12.75">
      <c r="A516" s="1"/>
      <c r="B516" s="2"/>
      <c r="C516" s="2"/>
      <c r="D516" s="6"/>
      <c r="E516" s="2"/>
      <c r="F516" s="2"/>
      <c r="G516" s="3"/>
      <c r="H516" s="2"/>
    </row>
    <row r="517" spans="1:8" ht="12.75">
      <c r="A517" s="1"/>
      <c r="B517" s="2"/>
      <c r="C517" s="2"/>
      <c r="D517" s="6"/>
      <c r="E517" s="2"/>
      <c r="F517" s="2"/>
      <c r="G517" s="3"/>
      <c r="H517" s="2"/>
    </row>
    <row r="518" spans="1:8" ht="12.75">
      <c r="A518" s="1"/>
      <c r="B518" s="2"/>
      <c r="C518" s="2"/>
      <c r="D518" s="6"/>
      <c r="E518" s="2"/>
      <c r="F518" s="2"/>
      <c r="G518" s="3"/>
      <c r="H518" s="2"/>
    </row>
    <row r="519" spans="1:8" ht="12.75">
      <c r="A519" s="1"/>
      <c r="B519" s="2"/>
      <c r="C519" s="2"/>
      <c r="D519" s="6"/>
      <c r="E519" s="2"/>
      <c r="F519" s="2"/>
      <c r="G519" s="3"/>
      <c r="H519" s="2"/>
    </row>
    <row r="520" spans="1:8" ht="12.75">
      <c r="A520" s="1"/>
      <c r="B520" s="2"/>
      <c r="C520" s="2"/>
      <c r="D520" s="6"/>
      <c r="E520" s="2"/>
      <c r="F520" s="2"/>
      <c r="G520" s="3"/>
      <c r="H520" s="2"/>
    </row>
    <row r="521" spans="1:8" ht="12.75">
      <c r="A521" s="1"/>
      <c r="B521" s="2"/>
      <c r="C521" s="2"/>
      <c r="D521" s="6"/>
      <c r="E521" s="2"/>
      <c r="F521" s="2"/>
      <c r="G521" s="3"/>
      <c r="H521" s="2"/>
    </row>
    <row r="522" spans="1:8" ht="12.75">
      <c r="A522" s="1"/>
      <c r="B522" s="2"/>
      <c r="C522" s="2"/>
      <c r="D522" s="6"/>
      <c r="E522" s="2"/>
      <c r="F522" s="2"/>
      <c r="G522" s="3"/>
      <c r="H522" s="2"/>
    </row>
    <row r="523" spans="1:8" ht="12.75">
      <c r="A523" s="1"/>
      <c r="B523" s="2"/>
      <c r="C523" s="2"/>
      <c r="D523" s="6"/>
      <c r="E523" s="2"/>
      <c r="F523" s="2"/>
      <c r="G523" s="3"/>
      <c r="H523" s="2"/>
    </row>
    <row r="524" spans="1:8" ht="12.75">
      <c r="A524" s="1"/>
      <c r="B524" s="2"/>
      <c r="C524" s="2"/>
      <c r="D524" s="6"/>
      <c r="E524" s="2"/>
      <c r="F524" s="2"/>
      <c r="G524" s="3"/>
      <c r="H524" s="2"/>
    </row>
    <row r="525" spans="1:8" ht="12.75">
      <c r="A525" s="1"/>
      <c r="B525" s="2"/>
      <c r="C525" s="2"/>
      <c r="D525" s="6"/>
      <c r="E525" s="2"/>
      <c r="F525" s="2"/>
      <c r="G525" s="3"/>
      <c r="H525" s="2"/>
    </row>
    <row r="526" spans="1:8" ht="12.75">
      <c r="A526" s="1"/>
      <c r="B526" s="2"/>
      <c r="C526" s="2"/>
      <c r="D526" s="6"/>
      <c r="E526" s="2"/>
      <c r="F526" s="2"/>
      <c r="G526" s="3"/>
      <c r="H526" s="2"/>
    </row>
    <row r="527" spans="1:8" ht="12.75">
      <c r="A527" s="1"/>
      <c r="B527" s="2"/>
      <c r="C527" s="2"/>
      <c r="D527" s="6"/>
      <c r="E527" s="2"/>
      <c r="F527" s="2"/>
      <c r="G527" s="3"/>
      <c r="H527" s="2"/>
    </row>
    <row r="528" spans="1:8" ht="12.75">
      <c r="A528" s="1"/>
      <c r="B528" s="2"/>
      <c r="C528" s="2"/>
      <c r="D528" s="6"/>
      <c r="E528" s="2"/>
      <c r="F528" s="2"/>
      <c r="G528" s="3"/>
      <c r="H528" s="2"/>
    </row>
    <row r="529" spans="1:8" ht="12.75">
      <c r="A529" s="1"/>
      <c r="B529" s="2"/>
      <c r="C529" s="2"/>
      <c r="D529" s="6"/>
      <c r="E529" s="2"/>
      <c r="F529" s="2"/>
      <c r="G529" s="3"/>
      <c r="H529" s="2"/>
    </row>
    <row r="530" spans="1:8" ht="12.75">
      <c r="A530" s="1"/>
      <c r="B530" s="2"/>
      <c r="C530" s="2"/>
      <c r="D530" s="6"/>
      <c r="E530" s="2"/>
      <c r="F530" s="2"/>
      <c r="G530" s="3"/>
      <c r="H530" s="2"/>
    </row>
    <row r="531" spans="1:8" ht="12.75">
      <c r="A531" s="1"/>
      <c r="B531" s="2"/>
      <c r="C531" s="2"/>
      <c r="D531" s="6"/>
      <c r="E531" s="2"/>
      <c r="F531" s="2"/>
      <c r="G531" s="3"/>
      <c r="H531" s="2"/>
    </row>
    <row r="532" spans="1:8" ht="12.75">
      <c r="A532" s="1"/>
      <c r="B532" s="2"/>
      <c r="C532" s="2"/>
      <c r="D532" s="6"/>
      <c r="E532" s="2"/>
      <c r="F532" s="2"/>
      <c r="G532" s="3"/>
      <c r="H532" s="2"/>
    </row>
    <row r="533" spans="1:8" ht="12.75">
      <c r="A533" s="1"/>
      <c r="B533" s="2"/>
      <c r="C533" s="2"/>
      <c r="D533" s="6"/>
      <c r="E533" s="2"/>
      <c r="F533" s="2"/>
      <c r="G533" s="3"/>
      <c r="H533" s="2"/>
    </row>
    <row r="534" spans="1:8" ht="12.75">
      <c r="A534" s="1"/>
      <c r="B534" s="2"/>
      <c r="C534" s="2"/>
      <c r="D534" s="6"/>
      <c r="E534" s="2"/>
      <c r="F534" s="2"/>
      <c r="G534" s="3"/>
      <c r="H534" s="2"/>
    </row>
    <row r="535" spans="1:8" ht="12.75">
      <c r="A535" s="1"/>
      <c r="B535" s="2"/>
      <c r="C535" s="2"/>
      <c r="D535" s="6"/>
      <c r="E535" s="2"/>
      <c r="F535" s="2"/>
      <c r="G535" s="3"/>
      <c r="H535" s="2"/>
    </row>
    <row r="536" spans="1:8" ht="12.75">
      <c r="A536" s="1"/>
      <c r="B536" s="2"/>
      <c r="C536" s="2"/>
      <c r="D536" s="6"/>
      <c r="E536" s="2"/>
      <c r="F536" s="2"/>
      <c r="G536" s="3"/>
      <c r="H536" s="2"/>
    </row>
    <row r="537" spans="1:8" ht="12.75">
      <c r="A537" s="1"/>
      <c r="B537" s="2"/>
      <c r="C537" s="2"/>
      <c r="D537" s="6"/>
      <c r="E537" s="2"/>
      <c r="F537" s="2"/>
      <c r="G537" s="3"/>
      <c r="H537" s="2"/>
    </row>
    <row r="538" spans="1:8" ht="12.75">
      <c r="A538" s="1"/>
      <c r="B538" s="2"/>
      <c r="C538" s="2"/>
      <c r="D538" s="6"/>
      <c r="E538" s="2"/>
      <c r="F538" s="2"/>
      <c r="G538" s="3"/>
      <c r="H538" s="2"/>
    </row>
    <row r="539" spans="1:8" ht="12.75">
      <c r="A539" s="1"/>
      <c r="B539" s="2"/>
      <c r="C539" s="2"/>
      <c r="D539" s="6"/>
      <c r="E539" s="2"/>
      <c r="F539" s="2"/>
      <c r="G539" s="3"/>
      <c r="H539" s="2"/>
    </row>
    <row r="540" spans="1:8" ht="12.75">
      <c r="A540" s="1"/>
      <c r="B540" s="2"/>
      <c r="C540" s="2"/>
      <c r="D540" s="6"/>
      <c r="E540" s="2"/>
      <c r="F540" s="2"/>
      <c r="G540" s="3"/>
      <c r="H540" s="2"/>
    </row>
    <row r="541" spans="1:8" ht="12.75">
      <c r="A541" s="1"/>
      <c r="B541" s="2"/>
      <c r="C541" s="2"/>
      <c r="D541" s="6"/>
      <c r="E541" s="2"/>
      <c r="F541" s="2"/>
      <c r="G541" s="3"/>
      <c r="H541" s="2"/>
    </row>
    <row r="542" spans="1:8" ht="12.75">
      <c r="A542" s="1"/>
      <c r="B542" s="2"/>
      <c r="C542" s="2"/>
      <c r="D542" s="6"/>
      <c r="E542" s="2"/>
      <c r="F542" s="2"/>
      <c r="G542" s="3"/>
      <c r="H542" s="2"/>
    </row>
    <row r="543" spans="1:8" ht="12.75">
      <c r="A543" s="1"/>
      <c r="B543" s="2"/>
      <c r="C543" s="2"/>
      <c r="D543" s="6"/>
      <c r="E543" s="2"/>
      <c r="F543" s="2"/>
      <c r="G543" s="3"/>
      <c r="H543" s="2"/>
    </row>
    <row r="544" spans="1:8" ht="12.75">
      <c r="A544" s="1"/>
      <c r="B544" s="2"/>
      <c r="C544" s="2"/>
      <c r="D544" s="6"/>
      <c r="E544" s="2"/>
      <c r="F544" s="2"/>
      <c r="G544" s="3"/>
      <c r="H544" s="2"/>
    </row>
    <row r="545" spans="1:8" ht="12.75">
      <c r="A545" s="1"/>
      <c r="B545" s="2"/>
      <c r="C545" s="2"/>
      <c r="D545" s="6"/>
      <c r="E545" s="2"/>
      <c r="F545" s="2"/>
      <c r="G545" s="3"/>
      <c r="H545" s="2"/>
    </row>
    <row r="546" spans="1:8" ht="12.75">
      <c r="A546" s="1"/>
      <c r="B546" s="2"/>
      <c r="C546" s="2"/>
      <c r="D546" s="6"/>
      <c r="E546" s="2"/>
      <c r="F546" s="2"/>
      <c r="G546" s="3"/>
      <c r="H546" s="2"/>
    </row>
    <row r="547" spans="1:8" ht="12.75">
      <c r="A547" s="1"/>
      <c r="B547" s="2"/>
      <c r="C547" s="2"/>
      <c r="D547" s="6"/>
      <c r="E547" s="2"/>
      <c r="F547" s="2"/>
      <c r="G547" s="3"/>
      <c r="H547" s="2"/>
    </row>
    <row r="548" spans="1:8" ht="12.75">
      <c r="A548" s="1"/>
      <c r="B548" s="2"/>
      <c r="C548" s="2"/>
      <c r="D548" s="6"/>
      <c r="E548" s="2"/>
      <c r="F548" s="2"/>
      <c r="G548" s="3"/>
      <c r="H548" s="2"/>
    </row>
    <row r="549" spans="1:8" ht="12.75">
      <c r="A549" s="1"/>
      <c r="B549" s="2"/>
      <c r="C549" s="2"/>
      <c r="D549" s="6"/>
      <c r="E549" s="2"/>
      <c r="F549" s="2"/>
      <c r="G549" s="3"/>
      <c r="H549" s="2"/>
    </row>
    <row r="550" spans="1:8" ht="12.75">
      <c r="A550" s="1"/>
      <c r="B550" s="2"/>
      <c r="C550" s="2"/>
      <c r="D550" s="6"/>
      <c r="E550" s="2"/>
      <c r="F550" s="2"/>
      <c r="G550" s="3"/>
      <c r="H550" s="2"/>
    </row>
    <row r="551" spans="1:8" ht="12.75">
      <c r="A551" s="1"/>
      <c r="B551" s="2"/>
      <c r="C551" s="2"/>
      <c r="D551" s="6"/>
      <c r="E551" s="2"/>
      <c r="F551" s="2"/>
      <c r="G551" s="3"/>
      <c r="H551" s="2"/>
    </row>
    <row r="552" spans="1:8" ht="12.75">
      <c r="A552" s="1"/>
      <c r="B552" s="2"/>
      <c r="C552" s="2"/>
      <c r="D552" s="6"/>
      <c r="E552" s="2"/>
      <c r="F552" s="2"/>
      <c r="G552" s="3"/>
      <c r="H552" s="2"/>
    </row>
    <row r="553" spans="1:8" ht="12.75">
      <c r="A553" s="1"/>
      <c r="B553" s="2"/>
      <c r="C553" s="2"/>
      <c r="D553" s="6"/>
      <c r="E553" s="2"/>
      <c r="F553" s="2"/>
      <c r="G553" s="3"/>
      <c r="H553" s="2"/>
    </row>
    <row r="554" spans="1:8" ht="12.75">
      <c r="A554" s="1"/>
      <c r="B554" s="2"/>
      <c r="C554" s="2"/>
      <c r="D554" s="6"/>
      <c r="E554" s="2"/>
      <c r="F554" s="2"/>
      <c r="G554" s="3"/>
      <c r="H554" s="2"/>
    </row>
    <row r="555" spans="1:8" ht="12.75">
      <c r="A555" s="1"/>
      <c r="B555" s="2"/>
      <c r="C555" s="2"/>
      <c r="D555" s="6"/>
      <c r="E555" s="2"/>
      <c r="F555" s="2"/>
      <c r="G555" s="3"/>
      <c r="H555" s="2"/>
    </row>
    <row r="556" spans="1:8" ht="12.75">
      <c r="A556" s="1"/>
      <c r="B556" s="2"/>
      <c r="C556" s="2"/>
      <c r="D556" s="6"/>
      <c r="E556" s="2"/>
      <c r="F556" s="2"/>
      <c r="G556" s="3"/>
      <c r="H556" s="2"/>
    </row>
    <row r="557" spans="1:8" ht="12.75">
      <c r="A557" s="1"/>
      <c r="B557" s="2"/>
      <c r="C557" s="2"/>
      <c r="D557" s="6"/>
      <c r="E557" s="2"/>
      <c r="F557" s="2"/>
      <c r="G557" s="3"/>
      <c r="H557" s="2"/>
    </row>
    <row r="558" spans="1:8" ht="12.75">
      <c r="A558" s="1"/>
      <c r="B558" s="2"/>
      <c r="C558" s="2"/>
      <c r="D558" s="6"/>
      <c r="E558" s="2"/>
      <c r="F558" s="2"/>
      <c r="G558" s="3"/>
      <c r="H558" s="2"/>
    </row>
    <row r="559" spans="1:8" ht="12.75">
      <c r="A559" s="1"/>
      <c r="B559" s="2"/>
      <c r="C559" s="2"/>
      <c r="D559" s="6"/>
      <c r="E559" s="2"/>
      <c r="F559" s="2"/>
      <c r="G559" s="3"/>
      <c r="H559" s="2"/>
    </row>
    <row r="560" spans="1:8" ht="12.75">
      <c r="A560" s="1"/>
      <c r="B560" s="2"/>
      <c r="C560" s="2"/>
      <c r="D560" s="6"/>
      <c r="E560" s="2"/>
      <c r="F560" s="2"/>
      <c r="G560" s="3"/>
      <c r="H560" s="2"/>
    </row>
    <row r="561" spans="1:8" ht="12.75">
      <c r="A561" s="1"/>
      <c r="B561" s="2"/>
      <c r="C561" s="2"/>
      <c r="D561" s="6"/>
      <c r="E561" s="2"/>
      <c r="F561" s="2"/>
      <c r="G561" s="3"/>
      <c r="H561" s="2"/>
    </row>
    <row r="562" spans="1:8" ht="12.75">
      <c r="A562" s="1"/>
      <c r="B562" s="2"/>
      <c r="C562" s="2"/>
      <c r="D562" s="6"/>
      <c r="E562" s="2"/>
      <c r="F562" s="2"/>
      <c r="G562" s="3"/>
      <c r="H562" s="2"/>
    </row>
    <row r="563" spans="1:8" ht="12.75">
      <c r="A563" s="1"/>
      <c r="B563" s="2"/>
      <c r="C563" s="2"/>
      <c r="D563" s="6"/>
      <c r="E563" s="2"/>
      <c r="F563" s="2"/>
      <c r="G563" s="3"/>
      <c r="H563" s="2"/>
    </row>
    <row r="564" spans="1:8" ht="12.75">
      <c r="A564" s="1"/>
      <c r="B564" s="2"/>
      <c r="C564" s="2"/>
      <c r="D564" s="6"/>
      <c r="E564" s="2"/>
      <c r="F564" s="2"/>
      <c r="G564" s="3"/>
      <c r="H564" s="2"/>
    </row>
    <row r="565" spans="1:8" ht="12.75">
      <c r="A565" s="1"/>
      <c r="B565" s="2"/>
      <c r="C565" s="2"/>
      <c r="D565" s="6"/>
      <c r="E565" s="2"/>
      <c r="F565" s="2"/>
      <c r="G565" s="3"/>
      <c r="H565" s="2"/>
    </row>
    <row r="566" spans="1:8" ht="12.75">
      <c r="A566" s="1"/>
      <c r="B566" s="2"/>
      <c r="C566" s="2"/>
      <c r="D566" s="6"/>
      <c r="E566" s="2"/>
      <c r="F566" s="2"/>
      <c r="G566" s="3"/>
      <c r="H566" s="2"/>
    </row>
    <row r="567" spans="1:8" ht="12.75">
      <c r="A567" s="1"/>
      <c r="B567" s="2"/>
      <c r="C567" s="2"/>
      <c r="D567" s="6"/>
      <c r="E567" s="2"/>
      <c r="F567" s="2"/>
      <c r="G567" s="3"/>
      <c r="H567" s="2"/>
    </row>
    <row r="568" spans="1:8" ht="12.75">
      <c r="A568" s="1"/>
      <c r="B568" s="2"/>
      <c r="C568" s="2"/>
      <c r="D568" s="6"/>
      <c r="E568" s="2"/>
      <c r="F568" s="2"/>
      <c r="G568" s="3"/>
      <c r="H568" s="2"/>
    </row>
    <row r="569" spans="1:8" ht="12.75">
      <c r="A569" s="1"/>
      <c r="B569" s="2"/>
      <c r="C569" s="2"/>
      <c r="D569" s="6"/>
      <c r="E569" s="2"/>
      <c r="F569" s="2"/>
      <c r="G569" s="3"/>
      <c r="H569" s="2"/>
    </row>
    <row r="570" spans="1:8" ht="12.75">
      <c r="A570" s="1"/>
      <c r="B570" s="2"/>
      <c r="C570" s="2"/>
      <c r="D570" s="6"/>
      <c r="E570" s="2"/>
      <c r="F570" s="2"/>
      <c r="G570" s="3"/>
      <c r="H570" s="2"/>
    </row>
    <row r="571" spans="1:8" ht="12.75">
      <c r="A571" s="1"/>
      <c r="B571" s="2"/>
      <c r="C571" s="2"/>
      <c r="D571" s="6"/>
      <c r="E571" s="2"/>
      <c r="F571" s="2"/>
      <c r="G571" s="3"/>
      <c r="H571" s="2"/>
    </row>
    <row r="572" spans="1:8" ht="12.75">
      <c r="A572" s="1"/>
      <c r="B572" s="2"/>
      <c r="C572" s="2"/>
      <c r="D572" s="6"/>
      <c r="E572" s="2"/>
      <c r="F572" s="2"/>
      <c r="G572" s="3"/>
      <c r="H572" s="2"/>
    </row>
    <row r="573" spans="1:8" ht="12.75">
      <c r="A573" s="1"/>
      <c r="B573" s="2"/>
      <c r="C573" s="2"/>
      <c r="D573" s="6"/>
      <c r="E573" s="2"/>
      <c r="F573" s="2"/>
      <c r="G573" s="3"/>
      <c r="H573" s="2"/>
    </row>
    <row r="574" spans="1:8" ht="12.75">
      <c r="A574" s="1"/>
      <c r="B574" s="2"/>
      <c r="C574" s="2"/>
      <c r="D574" s="6"/>
      <c r="E574" s="2"/>
      <c r="F574" s="2"/>
      <c r="G574" s="3"/>
      <c r="H574" s="2"/>
    </row>
    <row r="575" spans="1:8" ht="12.75">
      <c r="A575" s="1"/>
      <c r="B575" s="2"/>
      <c r="C575" s="2"/>
      <c r="D575" s="6"/>
      <c r="E575" s="2"/>
      <c r="F575" s="2"/>
      <c r="G575" s="3"/>
      <c r="H575" s="2"/>
    </row>
    <row r="576" spans="1:8" ht="12.75">
      <c r="A576" s="1"/>
      <c r="B576" s="2"/>
      <c r="C576" s="2"/>
      <c r="D576" s="6"/>
      <c r="E576" s="2"/>
      <c r="F576" s="2"/>
      <c r="G576" s="3"/>
      <c r="H576" s="2"/>
    </row>
    <row r="577" spans="1:8" ht="12.75">
      <c r="A577" s="1"/>
      <c r="B577" s="2"/>
      <c r="C577" s="2"/>
      <c r="D577" s="6"/>
      <c r="E577" s="2"/>
      <c r="F577" s="2"/>
      <c r="G577" s="3"/>
      <c r="H577" s="2"/>
    </row>
    <row r="578" spans="1:8" ht="12.75">
      <c r="A578" s="1"/>
      <c r="B578" s="2"/>
      <c r="C578" s="2"/>
      <c r="D578" s="6"/>
      <c r="E578" s="2"/>
      <c r="F578" s="2"/>
      <c r="G578" s="3"/>
      <c r="H578" s="2"/>
    </row>
    <row r="579" spans="1:8" ht="12.75">
      <c r="A579" s="1"/>
      <c r="B579" s="2"/>
      <c r="C579" s="2"/>
      <c r="D579" s="6"/>
      <c r="E579" s="2"/>
      <c r="F579" s="2"/>
      <c r="G579" s="3"/>
      <c r="H579" s="2"/>
    </row>
    <row r="580" spans="1:8" ht="12.75">
      <c r="A580" s="1"/>
      <c r="B580" s="2"/>
      <c r="C580" s="2"/>
      <c r="D580" s="6"/>
      <c r="E580" s="2"/>
      <c r="F580" s="2"/>
      <c r="G580" s="3"/>
      <c r="H580" s="2"/>
    </row>
    <row r="581" spans="1:8" ht="12.75">
      <c r="A581" s="1"/>
      <c r="B581" s="2"/>
      <c r="C581" s="2"/>
      <c r="D581" s="6"/>
      <c r="E581" s="2"/>
      <c r="F581" s="2"/>
      <c r="G581" s="3"/>
      <c r="H581" s="2"/>
    </row>
    <row r="582" spans="1:8" ht="12.75">
      <c r="A582" s="1"/>
      <c r="B582" s="2"/>
      <c r="C582" s="2"/>
      <c r="D582" s="6"/>
      <c r="E582" s="2"/>
      <c r="F582" s="2"/>
      <c r="G582" s="3"/>
      <c r="H582" s="2"/>
    </row>
    <row r="583" spans="1:8" ht="12.75">
      <c r="A583" s="1"/>
      <c r="B583" s="2"/>
      <c r="C583" s="2"/>
      <c r="D583" s="6"/>
      <c r="E583" s="2"/>
      <c r="F583" s="2"/>
      <c r="G583" s="3"/>
      <c r="H583" s="2"/>
    </row>
    <row r="584" spans="1:8" ht="12.75">
      <c r="A584" s="1"/>
      <c r="B584" s="2"/>
      <c r="C584" s="2"/>
      <c r="D584" s="6"/>
      <c r="E584" s="2"/>
      <c r="F584" s="2"/>
      <c r="G584" s="3"/>
      <c r="H584" s="2"/>
    </row>
    <row r="585" spans="1:8" ht="12.75">
      <c r="A585" s="1"/>
      <c r="B585" s="2"/>
      <c r="C585" s="2"/>
      <c r="D585" s="6"/>
      <c r="E585" s="2"/>
      <c r="F585" s="2"/>
      <c r="G585" s="3"/>
      <c r="H585" s="2"/>
    </row>
    <row r="586" spans="1:8" ht="12.75">
      <c r="A586" s="1"/>
      <c r="B586" s="2"/>
      <c r="C586" s="2"/>
      <c r="D586" s="6"/>
      <c r="E586" s="2"/>
      <c r="F586" s="2"/>
      <c r="G586" s="3"/>
      <c r="H586" s="2"/>
    </row>
    <row r="587" spans="1:8" ht="12.75">
      <c r="A587" s="1"/>
      <c r="B587" s="2"/>
      <c r="C587" s="2"/>
      <c r="D587" s="6"/>
      <c r="E587" s="2"/>
      <c r="F587" s="2"/>
      <c r="G587" s="3"/>
      <c r="H587" s="2"/>
    </row>
    <row r="588" spans="1:8" ht="12.75">
      <c r="A588" s="1"/>
      <c r="B588" s="2"/>
      <c r="C588" s="2"/>
      <c r="D588" s="6"/>
      <c r="E588" s="2"/>
      <c r="F588" s="2"/>
      <c r="G588" s="3"/>
      <c r="H588" s="2"/>
    </row>
    <row r="589" spans="1:8" ht="12.75">
      <c r="A589" s="1"/>
      <c r="B589" s="2"/>
      <c r="C589" s="2"/>
      <c r="D589" s="6"/>
      <c r="E589" s="2"/>
      <c r="F589" s="2"/>
      <c r="G589" s="3"/>
      <c r="H589" s="2"/>
    </row>
    <row r="590" spans="1:8" ht="12.75">
      <c r="A590" s="1"/>
      <c r="B590" s="2"/>
      <c r="C590" s="2"/>
      <c r="D590" s="6"/>
      <c r="E590" s="2"/>
      <c r="F590" s="2"/>
      <c r="G590" s="3"/>
      <c r="H590" s="2"/>
    </row>
    <row r="591" spans="1:8" ht="12.75">
      <c r="A591" s="1"/>
      <c r="B591" s="2"/>
      <c r="C591" s="2"/>
      <c r="D591" s="6"/>
      <c r="E591" s="2"/>
      <c r="F591" s="2"/>
      <c r="G591" s="3"/>
      <c r="H591" s="2"/>
    </row>
    <row r="592" spans="1:8" ht="12.75">
      <c r="A592" s="1"/>
      <c r="B592" s="2"/>
      <c r="C592" s="2"/>
      <c r="D592" s="6"/>
      <c r="E592" s="2"/>
      <c r="F592" s="2"/>
      <c r="G592" s="3"/>
      <c r="H592" s="2"/>
    </row>
    <row r="593" spans="1:8" ht="12.75">
      <c r="A593" s="1"/>
      <c r="B593" s="2"/>
      <c r="C593" s="2"/>
      <c r="D593" s="6"/>
      <c r="E593" s="2"/>
      <c r="F593" s="2"/>
      <c r="G593" s="3"/>
      <c r="H593" s="2"/>
    </row>
    <row r="594" spans="1:8" ht="12.75">
      <c r="A594" s="1"/>
      <c r="B594" s="2"/>
      <c r="C594" s="2"/>
      <c r="D594" s="6"/>
      <c r="E594" s="2"/>
      <c r="F594" s="2"/>
      <c r="G594" s="3"/>
      <c r="H594" s="2"/>
    </row>
    <row r="595" spans="1:8" ht="12.75">
      <c r="A595" s="1"/>
      <c r="B595" s="2"/>
      <c r="C595" s="2"/>
      <c r="D595" s="6"/>
      <c r="E595" s="2"/>
      <c r="F595" s="2"/>
      <c r="G595" s="3"/>
      <c r="H595" s="2"/>
    </row>
    <row r="596" spans="1:8" ht="12.75">
      <c r="A596" s="1"/>
      <c r="B596" s="2"/>
      <c r="C596" s="2"/>
      <c r="D596" s="6"/>
      <c r="E596" s="2"/>
      <c r="F596" s="2"/>
      <c r="G596" s="3"/>
      <c r="H596" s="2"/>
    </row>
    <row r="597" spans="1:8" ht="12.75">
      <c r="A597" s="1"/>
      <c r="B597" s="2"/>
      <c r="C597" s="2"/>
      <c r="D597" s="6"/>
      <c r="E597" s="2"/>
      <c r="F597" s="2"/>
      <c r="G597" s="3"/>
      <c r="H597" s="2"/>
    </row>
    <row r="598" spans="1:8" ht="12.75">
      <c r="A598" s="1"/>
      <c r="B598" s="2"/>
      <c r="C598" s="2"/>
      <c r="D598" s="6"/>
      <c r="E598" s="2"/>
      <c r="F598" s="2"/>
      <c r="G598" s="3"/>
      <c r="H598" s="2"/>
    </row>
    <row r="599" spans="1:8" ht="12.75">
      <c r="A599" s="1"/>
      <c r="B599" s="2"/>
      <c r="C599" s="2"/>
      <c r="D599" s="6"/>
      <c r="E599" s="2"/>
      <c r="F599" s="2"/>
      <c r="G599" s="3"/>
      <c r="H599" s="2"/>
    </row>
    <row r="600" spans="1:8" ht="12.75">
      <c r="A600" s="1"/>
      <c r="B600" s="2"/>
      <c r="C600" s="2"/>
      <c r="D600" s="6"/>
      <c r="E600" s="2"/>
      <c r="F600" s="2"/>
      <c r="G600" s="3"/>
      <c r="H600" s="2"/>
    </row>
    <row r="601" spans="1:8" ht="12.75">
      <c r="A601" s="1"/>
      <c r="B601" s="2"/>
      <c r="C601" s="2"/>
      <c r="D601" s="6"/>
      <c r="E601" s="2"/>
      <c r="F601" s="2"/>
      <c r="G601" s="3"/>
      <c r="H601" s="2"/>
    </row>
    <row r="602" spans="1:8" ht="12.75">
      <c r="A602" s="1"/>
      <c r="B602" s="2"/>
      <c r="C602" s="2"/>
      <c r="D602" s="6"/>
      <c r="E602" s="2"/>
      <c r="F602" s="2"/>
      <c r="G602" s="3"/>
      <c r="H602" s="2"/>
    </row>
    <row r="603" spans="1:8" ht="12.75">
      <c r="A603" s="1"/>
      <c r="B603" s="2"/>
      <c r="C603" s="2"/>
      <c r="D603" s="6"/>
      <c r="E603" s="2"/>
      <c r="F603" s="2"/>
      <c r="G603" s="3"/>
      <c r="H603" s="2"/>
    </row>
    <row r="604" spans="1:8" ht="12.75">
      <c r="A604" s="1"/>
      <c r="B604" s="2"/>
      <c r="C604" s="2"/>
      <c r="D604" s="6"/>
      <c r="E604" s="2"/>
      <c r="F604" s="2"/>
      <c r="G604" s="3"/>
      <c r="H604" s="2"/>
    </row>
    <row r="605" spans="1:8" ht="12.75">
      <c r="A605" s="1"/>
      <c r="B605" s="2"/>
      <c r="C605" s="2"/>
      <c r="D605" s="6"/>
      <c r="E605" s="2"/>
      <c r="F605" s="2"/>
      <c r="G605" s="3"/>
      <c r="H605" s="2"/>
    </row>
    <row r="606" spans="1:8" ht="12.75">
      <c r="A606" s="1"/>
      <c r="B606" s="2"/>
      <c r="C606" s="2"/>
      <c r="D606" s="6"/>
      <c r="E606" s="2"/>
      <c r="F606" s="2"/>
      <c r="G606" s="3"/>
      <c r="H606" s="2"/>
    </row>
    <row r="607" spans="1:8" ht="12.75">
      <c r="A607" s="1"/>
      <c r="B607" s="2"/>
      <c r="C607" s="2"/>
      <c r="D607" s="6"/>
      <c r="E607" s="2"/>
      <c r="F607" s="2"/>
      <c r="G607" s="3"/>
      <c r="H607" s="2"/>
    </row>
    <row r="608" spans="1:8" ht="12.75">
      <c r="A608" s="1"/>
      <c r="B608" s="2"/>
      <c r="C608" s="2"/>
      <c r="D608" s="6"/>
      <c r="E608" s="2"/>
      <c r="F608" s="2"/>
      <c r="G608" s="3"/>
      <c r="H608" s="2"/>
    </row>
    <row r="609" spans="1:8" ht="12.75">
      <c r="A609" s="1"/>
      <c r="B609" s="2"/>
      <c r="C609" s="2"/>
      <c r="D609" s="6"/>
      <c r="E609" s="2"/>
      <c r="F609" s="2"/>
      <c r="G609" s="3"/>
      <c r="H609" s="2"/>
    </row>
    <row r="610" spans="1:8" ht="12.75">
      <c r="A610" s="1"/>
      <c r="B610" s="2"/>
      <c r="C610" s="2"/>
      <c r="D610" s="6"/>
      <c r="E610" s="2"/>
      <c r="F610" s="2"/>
      <c r="G610" s="3"/>
      <c r="H610" s="2"/>
    </row>
    <row r="611" spans="1:8" ht="12.75">
      <c r="A611" s="1"/>
      <c r="B611" s="2"/>
      <c r="C611" s="2"/>
      <c r="D611" s="6"/>
      <c r="E611" s="2"/>
      <c r="F611" s="2"/>
      <c r="G611" s="3"/>
      <c r="H611" s="2"/>
    </row>
    <row r="612" spans="1:8" ht="12.75">
      <c r="A612" s="1"/>
      <c r="B612" s="2"/>
      <c r="C612" s="2"/>
      <c r="D612" s="6"/>
      <c r="E612" s="2"/>
      <c r="F612" s="2"/>
      <c r="G612" s="3"/>
      <c r="H612" s="2"/>
    </row>
    <row r="613" spans="1:8" ht="12.75">
      <c r="A613" s="1"/>
      <c r="B613" s="2"/>
      <c r="C613" s="2"/>
      <c r="D613" s="6"/>
      <c r="E613" s="2"/>
      <c r="F613" s="2"/>
      <c r="G613" s="3"/>
      <c r="H613" s="2"/>
    </row>
    <row r="614" spans="1:8" ht="12.75">
      <c r="A614" s="1"/>
      <c r="B614" s="2"/>
      <c r="C614" s="2"/>
      <c r="D614" s="6"/>
      <c r="E614" s="2"/>
      <c r="F614" s="2"/>
      <c r="G614" s="3"/>
      <c r="H614" s="2"/>
    </row>
    <row r="615" spans="1:8" ht="12.75">
      <c r="A615" s="1"/>
      <c r="B615" s="2"/>
      <c r="C615" s="2"/>
      <c r="D615" s="6"/>
      <c r="E615" s="2"/>
      <c r="F615" s="2"/>
      <c r="G615" s="3"/>
      <c r="H615" s="2"/>
    </row>
    <row r="616" spans="1:8" ht="12.75">
      <c r="A616" s="1"/>
      <c r="B616" s="2"/>
      <c r="C616" s="2"/>
      <c r="D616" s="6"/>
      <c r="E616" s="2"/>
      <c r="F616" s="2"/>
      <c r="G616" s="3"/>
      <c r="H616" s="2"/>
    </row>
    <row r="617" spans="1:8" ht="12.75">
      <c r="A617" s="1"/>
      <c r="B617" s="2"/>
      <c r="C617" s="2"/>
      <c r="D617" s="6"/>
      <c r="E617" s="2"/>
      <c r="F617" s="2"/>
      <c r="G617" s="3"/>
      <c r="H617" s="2"/>
    </row>
    <row r="618" spans="1:8" ht="12.75">
      <c r="A618" s="1"/>
      <c r="B618" s="2"/>
      <c r="C618" s="2"/>
      <c r="D618" s="6"/>
      <c r="E618" s="2"/>
      <c r="F618" s="2"/>
      <c r="G618" s="3"/>
      <c r="H618" s="2"/>
    </row>
    <row r="619" spans="1:8" ht="12.75">
      <c r="A619" s="1"/>
      <c r="B619" s="2"/>
      <c r="C619" s="2"/>
      <c r="D619" s="6"/>
      <c r="E619" s="2"/>
      <c r="F619" s="2"/>
      <c r="G619" s="3"/>
      <c r="H619" s="2"/>
    </row>
    <row r="620" spans="1:8" ht="12.75">
      <c r="A620" s="1"/>
      <c r="B620" s="2"/>
      <c r="C620" s="2"/>
      <c r="D620" s="6"/>
      <c r="E620" s="2"/>
      <c r="F620" s="2"/>
      <c r="G620" s="3"/>
      <c r="H620" s="2"/>
    </row>
    <row r="621" spans="1:8" ht="12.75">
      <c r="A621" s="1"/>
      <c r="B621" s="2"/>
      <c r="C621" s="2"/>
      <c r="D621" s="6"/>
      <c r="E621" s="2"/>
      <c r="F621" s="2"/>
      <c r="G621" s="3"/>
      <c r="H621" s="2"/>
    </row>
    <row r="622" spans="1:8" ht="12.75">
      <c r="A622" s="1"/>
      <c r="B622" s="2"/>
      <c r="C622" s="2"/>
      <c r="D622" s="6"/>
      <c r="E622" s="2"/>
      <c r="F622" s="2"/>
      <c r="G622" s="3"/>
      <c r="H622" s="2"/>
    </row>
    <row r="623" spans="1:8" ht="12.75">
      <c r="A623" s="1"/>
      <c r="B623" s="2"/>
      <c r="C623" s="2"/>
      <c r="D623" s="6"/>
      <c r="E623" s="2"/>
      <c r="F623" s="2"/>
      <c r="G623" s="3"/>
      <c r="H623" s="2"/>
    </row>
    <row r="624" spans="1:8" ht="12.75">
      <c r="A624" s="1"/>
      <c r="B624" s="2"/>
      <c r="C624" s="2"/>
      <c r="D624" s="6"/>
      <c r="E624" s="2"/>
      <c r="F624" s="2"/>
      <c r="G624" s="3"/>
      <c r="H624" s="2"/>
    </row>
    <row r="625" spans="1:8" ht="12.75">
      <c r="A625" s="1"/>
      <c r="B625" s="2"/>
      <c r="C625" s="2"/>
      <c r="D625" s="6"/>
      <c r="E625" s="2"/>
      <c r="F625" s="2"/>
      <c r="G625" s="3"/>
      <c r="H625" s="2"/>
    </row>
    <row r="626" spans="1:8" ht="12.75">
      <c r="A626" s="1"/>
      <c r="B626" s="2"/>
      <c r="C626" s="2"/>
      <c r="D626" s="6"/>
      <c r="E626" s="2"/>
      <c r="F626" s="2"/>
      <c r="G626" s="3"/>
      <c r="H626" s="2"/>
    </row>
    <row r="627" spans="1:8" ht="12.75">
      <c r="A627" s="1"/>
      <c r="B627" s="2"/>
      <c r="C627" s="2"/>
      <c r="D627" s="6"/>
      <c r="E627" s="2"/>
      <c r="F627" s="2"/>
      <c r="G627" s="3"/>
      <c r="H627" s="2"/>
    </row>
    <row r="628" spans="1:8" ht="12.75">
      <c r="A628" s="1"/>
      <c r="B628" s="2"/>
      <c r="C628" s="2"/>
      <c r="D628" s="6"/>
      <c r="E628" s="2"/>
      <c r="F628" s="2"/>
      <c r="G628" s="3"/>
      <c r="H628" s="2"/>
    </row>
    <row r="629" spans="1:8" ht="12.75">
      <c r="A629" s="1"/>
      <c r="B629" s="2"/>
      <c r="C629" s="2"/>
      <c r="D629" s="6"/>
      <c r="E629" s="2"/>
      <c r="F629" s="2"/>
      <c r="G629" s="3"/>
      <c r="H629" s="2"/>
    </row>
    <row r="630" spans="1:8" ht="12.75">
      <c r="A630" s="1"/>
      <c r="B630" s="2"/>
      <c r="C630" s="2"/>
      <c r="D630" s="6"/>
      <c r="E630" s="2"/>
      <c r="F630" s="2"/>
      <c r="G630" s="3"/>
      <c r="H630" s="2"/>
    </row>
    <row r="631" spans="1:8" ht="12.75">
      <c r="A631" s="1"/>
      <c r="B631" s="2"/>
      <c r="C631" s="2"/>
      <c r="D631" s="6"/>
      <c r="E631" s="2"/>
      <c r="F631" s="2"/>
      <c r="G631" s="3"/>
      <c r="H631" s="2"/>
    </row>
    <row r="632" spans="1:8" ht="12.75">
      <c r="A632" s="1"/>
      <c r="B632" s="2"/>
      <c r="C632" s="2"/>
      <c r="D632" s="6"/>
      <c r="E632" s="2"/>
      <c r="F632" s="2"/>
      <c r="G632" s="3"/>
      <c r="H632" s="2"/>
    </row>
    <row r="633" spans="1:8" ht="12.75">
      <c r="A633" s="1"/>
      <c r="B633" s="2"/>
      <c r="C633" s="2"/>
      <c r="D633" s="6"/>
      <c r="E633" s="2"/>
      <c r="F633" s="2"/>
      <c r="G633" s="3"/>
      <c r="H633" s="2"/>
    </row>
    <row r="634" spans="1:8" ht="12.75">
      <c r="A634" s="1"/>
      <c r="B634" s="2"/>
      <c r="C634" s="2"/>
      <c r="D634" s="6"/>
      <c r="E634" s="2"/>
      <c r="F634" s="2"/>
      <c r="G634" s="3"/>
      <c r="H634" s="2"/>
    </row>
    <row r="635" spans="1:8" ht="12.75">
      <c r="A635" s="1"/>
      <c r="B635" s="2"/>
      <c r="C635" s="2"/>
      <c r="D635" s="6"/>
      <c r="E635" s="2"/>
      <c r="F635" s="2"/>
      <c r="G635" s="3"/>
      <c r="H635" s="2"/>
    </row>
    <row r="636" spans="1:8" ht="12.75">
      <c r="A636" s="1"/>
      <c r="B636" s="2"/>
      <c r="C636" s="2"/>
      <c r="D636" s="6"/>
      <c r="E636" s="2"/>
      <c r="F636" s="2"/>
      <c r="G636" s="3"/>
      <c r="H636" s="2"/>
    </row>
    <row r="637" spans="1:8" ht="12.75">
      <c r="A637" s="1"/>
      <c r="B637" s="2"/>
      <c r="C637" s="2"/>
      <c r="D637" s="6"/>
      <c r="E637" s="2"/>
      <c r="F637" s="2"/>
      <c r="G637" s="3"/>
      <c r="H637" s="2"/>
    </row>
    <row r="638" spans="1:8" ht="12.75">
      <c r="A638" s="1"/>
      <c r="B638" s="2"/>
      <c r="C638" s="2"/>
      <c r="D638" s="6"/>
      <c r="E638" s="2"/>
      <c r="F638" s="2"/>
      <c r="G638" s="3"/>
      <c r="H638" s="2"/>
    </row>
    <row r="639" spans="1:8" ht="12.75">
      <c r="A639" s="1"/>
      <c r="B639" s="2"/>
      <c r="C639" s="2"/>
      <c r="D639" s="6"/>
      <c r="E639" s="2"/>
      <c r="F639" s="2"/>
      <c r="G639" s="3"/>
      <c r="H639" s="2"/>
    </row>
    <row r="640" spans="1:8" ht="12.75">
      <c r="A640" s="1"/>
      <c r="B640" s="2"/>
      <c r="C640" s="2"/>
      <c r="D640" s="6"/>
      <c r="E640" s="2"/>
      <c r="F640" s="2"/>
      <c r="G640" s="3"/>
      <c r="H640" s="2"/>
    </row>
    <row r="641" spans="1:8" ht="12.75">
      <c r="A641" s="1"/>
      <c r="B641" s="2"/>
      <c r="C641" s="2"/>
      <c r="D641" s="6"/>
      <c r="E641" s="2"/>
      <c r="F641" s="2"/>
      <c r="G641" s="3"/>
      <c r="H641" s="2"/>
    </row>
    <row r="642" spans="1:8" ht="12.75">
      <c r="A642" s="1"/>
      <c r="B642" s="2"/>
      <c r="C642" s="2"/>
      <c r="D642" s="6"/>
      <c r="E642" s="2"/>
      <c r="F642" s="2"/>
      <c r="G642" s="3"/>
      <c r="H642" s="2"/>
    </row>
    <row r="643" spans="1:8" ht="12.75">
      <c r="A643" s="1"/>
      <c r="B643" s="2"/>
      <c r="C643" s="2"/>
      <c r="D643" s="6"/>
      <c r="E643" s="2"/>
      <c r="F643" s="2"/>
      <c r="G643" s="3"/>
      <c r="H643" s="2"/>
    </row>
    <row r="644" spans="1:8" ht="12.75">
      <c r="A644" s="1"/>
      <c r="B644" s="2"/>
      <c r="C644" s="2"/>
      <c r="D644" s="6"/>
      <c r="E644" s="2"/>
      <c r="F644" s="2"/>
      <c r="G644" s="3"/>
      <c r="H644" s="2"/>
    </row>
    <row r="645" spans="1:8" ht="12.75">
      <c r="A645" s="1"/>
      <c r="B645" s="2"/>
      <c r="C645" s="2"/>
      <c r="D645" s="6"/>
      <c r="E645" s="2"/>
      <c r="F645" s="2"/>
      <c r="G645" s="3"/>
      <c r="H645" s="2"/>
    </row>
    <row r="646" spans="1:8" ht="12.75">
      <c r="A646" s="1"/>
      <c r="B646" s="2"/>
      <c r="C646" s="2"/>
      <c r="D646" s="6"/>
      <c r="E646" s="2"/>
      <c r="F646" s="2"/>
      <c r="G646" s="3"/>
      <c r="H646" s="2"/>
    </row>
    <row r="647" spans="1:8" ht="12.75">
      <c r="A647" s="1"/>
      <c r="B647" s="2"/>
      <c r="C647" s="2"/>
      <c r="D647" s="6"/>
      <c r="E647" s="2"/>
      <c r="F647" s="2"/>
      <c r="G647" s="3"/>
      <c r="H647" s="2"/>
    </row>
    <row r="648" spans="1:8" ht="12.75">
      <c r="A648" s="1"/>
      <c r="B648" s="2"/>
      <c r="C648" s="2"/>
      <c r="D648" s="6"/>
      <c r="E648" s="2"/>
      <c r="F648" s="2"/>
      <c r="G648" s="3"/>
      <c r="H648" s="2"/>
    </row>
    <row r="649" spans="1:8" ht="12.75">
      <c r="A649" s="1"/>
      <c r="B649" s="2"/>
      <c r="C649" s="2"/>
      <c r="D649" s="6"/>
      <c r="E649" s="2"/>
      <c r="F649" s="2"/>
      <c r="G649" s="3"/>
      <c r="H649" s="2"/>
    </row>
    <row r="650" spans="1:8" ht="12.75">
      <c r="A650" s="1"/>
      <c r="B650" s="2"/>
      <c r="C650" s="2"/>
      <c r="D650" s="6"/>
      <c r="E650" s="2"/>
      <c r="F650" s="2"/>
      <c r="G650" s="3"/>
      <c r="H650" s="2"/>
    </row>
    <row r="651" spans="1:8" ht="12.75">
      <c r="A651" s="1"/>
      <c r="B651" s="2"/>
      <c r="C651" s="2"/>
      <c r="D651" s="6"/>
      <c r="E651" s="2"/>
      <c r="F651" s="2"/>
      <c r="G651" s="3"/>
      <c r="H651" s="2"/>
    </row>
    <row r="652" spans="1:8" ht="12.75">
      <c r="A652" s="1"/>
      <c r="B652" s="2"/>
      <c r="C652" s="2"/>
      <c r="D652" s="6"/>
      <c r="E652" s="2"/>
      <c r="F652" s="2"/>
      <c r="G652" s="3"/>
      <c r="H652" s="2"/>
    </row>
    <row r="653" spans="1:8" ht="12.75">
      <c r="A653" s="1"/>
      <c r="B653" s="2"/>
      <c r="C653" s="2"/>
      <c r="D653" s="6"/>
      <c r="E653" s="2"/>
      <c r="F653" s="2"/>
      <c r="G653" s="3"/>
      <c r="H653" s="2"/>
    </row>
    <row r="654" spans="1:8" ht="12.75">
      <c r="A654" s="1"/>
      <c r="B654" s="2"/>
      <c r="C654" s="2"/>
      <c r="D654" s="6"/>
      <c r="E654" s="2"/>
      <c r="F654" s="2"/>
      <c r="G654" s="3"/>
      <c r="H654" s="2"/>
    </row>
    <row r="655" spans="1:8" ht="12.75">
      <c r="A655" s="1"/>
      <c r="B655" s="2"/>
      <c r="C655" s="2"/>
      <c r="D655" s="6"/>
      <c r="E655" s="2"/>
      <c r="F655" s="2"/>
      <c r="G655" s="3"/>
      <c r="H655" s="2"/>
    </row>
    <row r="656" spans="1:8" ht="12.75">
      <c r="A656" s="1"/>
      <c r="B656" s="2"/>
      <c r="C656" s="2"/>
      <c r="D656" s="6"/>
      <c r="E656" s="2"/>
      <c r="F656" s="2"/>
      <c r="G656" s="3"/>
      <c r="H656" s="2"/>
    </row>
    <row r="657" spans="1:8" ht="12.75">
      <c r="A657" s="1"/>
      <c r="B657" s="2"/>
      <c r="C657" s="2"/>
      <c r="D657" s="6"/>
      <c r="E657" s="2"/>
      <c r="F657" s="2"/>
      <c r="G657" s="3"/>
      <c r="H657" s="2"/>
    </row>
    <row r="658" spans="1:8" ht="12.75">
      <c r="A658" s="1"/>
      <c r="B658" s="2"/>
      <c r="C658" s="2"/>
      <c r="D658" s="6"/>
      <c r="E658" s="2"/>
      <c r="F658" s="2"/>
      <c r="G658" s="3"/>
      <c r="H658" s="2"/>
    </row>
    <row r="659" spans="1:8" ht="12.75">
      <c r="A659" s="1"/>
      <c r="B659" s="2"/>
      <c r="C659" s="2"/>
      <c r="D659" s="6"/>
      <c r="E659" s="2"/>
      <c r="F659" s="2"/>
      <c r="G659" s="3"/>
      <c r="H659" s="2"/>
    </row>
    <row r="660" spans="1:8" ht="12.75">
      <c r="A660" s="1"/>
      <c r="B660" s="2"/>
      <c r="C660" s="2"/>
      <c r="D660" s="6"/>
      <c r="E660" s="2"/>
      <c r="F660" s="2"/>
      <c r="G660" s="3"/>
      <c r="H660" s="2"/>
    </row>
    <row r="661" spans="1:8" ht="12.75">
      <c r="A661" s="1"/>
      <c r="B661" s="2"/>
      <c r="C661" s="2"/>
      <c r="D661" s="6"/>
      <c r="E661" s="2"/>
      <c r="F661" s="2"/>
      <c r="G661" s="3"/>
      <c r="H661" s="2"/>
    </row>
    <row r="662" spans="1:8" ht="12.75">
      <c r="A662" s="1"/>
      <c r="B662" s="2"/>
      <c r="C662" s="2"/>
      <c r="D662" s="6"/>
      <c r="E662" s="2"/>
      <c r="F662" s="2"/>
      <c r="G662" s="3"/>
      <c r="H662" s="2"/>
    </row>
    <row r="663" spans="1:8" ht="12.75">
      <c r="A663" s="1"/>
      <c r="B663" s="2"/>
      <c r="C663" s="2"/>
      <c r="D663" s="6"/>
      <c r="E663" s="2"/>
      <c r="F663" s="2"/>
      <c r="G663" s="3"/>
      <c r="H663" s="2"/>
    </row>
    <row r="664" spans="1:8" ht="12.75">
      <c r="A664" s="1"/>
      <c r="B664" s="2"/>
      <c r="C664" s="2"/>
      <c r="D664" s="6"/>
      <c r="E664" s="2"/>
      <c r="F664" s="2"/>
      <c r="G664" s="3"/>
      <c r="H664" s="2"/>
    </row>
    <row r="665" spans="1:8" ht="12.75">
      <c r="A665" s="1"/>
      <c r="B665" s="2"/>
      <c r="C665" s="2"/>
      <c r="D665" s="6"/>
      <c r="E665" s="2"/>
      <c r="F665" s="2"/>
      <c r="G665" s="3"/>
      <c r="H665" s="2"/>
    </row>
    <row r="666" spans="1:8" ht="12.75">
      <c r="A666" s="1"/>
      <c r="B666" s="2"/>
      <c r="C666" s="2"/>
      <c r="D666" s="6"/>
      <c r="E666" s="2"/>
      <c r="F666" s="2"/>
      <c r="G666" s="3"/>
      <c r="H666" s="2"/>
    </row>
    <row r="667" spans="1:8" ht="12.75">
      <c r="A667" s="1"/>
      <c r="B667" s="2"/>
      <c r="C667" s="2"/>
      <c r="D667" s="6"/>
      <c r="E667" s="2"/>
      <c r="F667" s="2"/>
      <c r="G667" s="3"/>
      <c r="H667" s="2"/>
    </row>
    <row r="668" spans="1:8" ht="12.75">
      <c r="A668" s="1"/>
      <c r="B668" s="2"/>
      <c r="C668" s="2"/>
      <c r="D668" s="6"/>
      <c r="E668" s="2"/>
      <c r="F668" s="2"/>
      <c r="G668" s="3"/>
      <c r="H668" s="2"/>
    </row>
    <row r="669" spans="1:8" ht="12.75">
      <c r="A669" s="1"/>
      <c r="B669" s="2"/>
      <c r="C669" s="2"/>
      <c r="D669" s="6"/>
      <c r="E669" s="2"/>
      <c r="F669" s="2"/>
      <c r="G669" s="3"/>
      <c r="H669" s="2"/>
    </row>
    <row r="670" spans="1:8" ht="12.75">
      <c r="A670" s="1"/>
      <c r="B670" s="2"/>
      <c r="C670" s="2"/>
      <c r="D670" s="6"/>
      <c r="E670" s="2"/>
      <c r="F670" s="2"/>
      <c r="G670" s="3"/>
      <c r="H670" s="2"/>
    </row>
    <row r="671" spans="1:8" ht="12.75">
      <c r="A671" s="1"/>
      <c r="B671" s="2"/>
      <c r="C671" s="2"/>
      <c r="D671" s="6"/>
      <c r="E671" s="2"/>
      <c r="F671" s="2"/>
      <c r="G671" s="3"/>
      <c r="H671" s="2"/>
    </row>
    <row r="672" spans="1:8" ht="12.75">
      <c r="A672" s="1"/>
      <c r="B672" s="2"/>
      <c r="C672" s="2"/>
      <c r="D672" s="6"/>
      <c r="E672" s="2"/>
      <c r="F672" s="2"/>
      <c r="G672" s="3"/>
      <c r="H672" s="2"/>
    </row>
    <row r="673" spans="1:8" ht="12.75">
      <c r="A673" s="1"/>
      <c r="B673" s="2"/>
      <c r="C673" s="2"/>
      <c r="D673" s="6"/>
      <c r="E673" s="2"/>
      <c r="F673" s="2"/>
      <c r="G673" s="3"/>
      <c r="H673" s="2"/>
    </row>
    <row r="674" spans="1:8" ht="12.75">
      <c r="A674" s="1"/>
      <c r="B674" s="2"/>
      <c r="C674" s="2"/>
      <c r="D674" s="6"/>
      <c r="E674" s="2"/>
      <c r="F674" s="2"/>
      <c r="G674" s="3"/>
      <c r="H674" s="2"/>
    </row>
    <row r="675" spans="1:8" ht="12.75">
      <c r="A675" s="1"/>
      <c r="B675" s="2"/>
      <c r="C675" s="2"/>
      <c r="D675" s="6"/>
      <c r="E675" s="2"/>
      <c r="F675" s="2"/>
      <c r="G675" s="3"/>
      <c r="H675" s="2"/>
    </row>
    <row r="676" spans="1:8" ht="12.75">
      <c r="A676" s="1"/>
      <c r="B676" s="2"/>
      <c r="C676" s="2"/>
      <c r="D676" s="6"/>
      <c r="E676" s="2"/>
      <c r="F676" s="2"/>
      <c r="G676" s="3"/>
      <c r="H676" s="2"/>
    </row>
    <row r="677" spans="1:8" ht="12.75">
      <c r="A677" s="1"/>
      <c r="B677" s="2"/>
      <c r="C677" s="2"/>
      <c r="D677" s="6"/>
      <c r="E677" s="2"/>
      <c r="F677" s="2"/>
      <c r="G677" s="3"/>
      <c r="H677" s="2"/>
    </row>
    <row r="678" spans="1:8" ht="12.75">
      <c r="A678" s="1"/>
      <c r="B678" s="2"/>
      <c r="C678" s="2"/>
      <c r="D678" s="6"/>
      <c r="E678" s="2"/>
      <c r="F678" s="2"/>
      <c r="G678" s="3"/>
      <c r="H678" s="2"/>
    </row>
    <row r="679" spans="1:8" ht="12.75">
      <c r="A679" s="1"/>
      <c r="B679" s="2"/>
      <c r="C679" s="2"/>
      <c r="D679" s="6"/>
      <c r="E679" s="2"/>
      <c r="F679" s="2"/>
      <c r="G679" s="3"/>
      <c r="H679" s="2"/>
    </row>
    <row r="680" spans="1:8" ht="12.75">
      <c r="A680" s="1"/>
      <c r="B680" s="2"/>
      <c r="C680" s="2"/>
      <c r="D680" s="6"/>
      <c r="E680" s="2"/>
      <c r="F680" s="2"/>
      <c r="G680" s="3"/>
      <c r="H680" s="2"/>
    </row>
    <row r="681" spans="1:8" ht="12.75">
      <c r="A681" s="1"/>
      <c r="B681" s="2"/>
      <c r="C681" s="2"/>
      <c r="D681" s="6"/>
      <c r="E681" s="2"/>
      <c r="F681" s="2"/>
      <c r="G681" s="3"/>
      <c r="H681" s="2"/>
    </row>
    <row r="682" spans="1:8" ht="12.75">
      <c r="A682" s="1"/>
      <c r="B682" s="2"/>
      <c r="C682" s="2"/>
      <c r="D682" s="6"/>
      <c r="E682" s="2"/>
      <c r="F682" s="2"/>
      <c r="G682" s="3"/>
      <c r="H682" s="2"/>
    </row>
    <row r="683" spans="1:8" ht="12.75">
      <c r="A683" s="1"/>
      <c r="B683" s="2"/>
      <c r="C683" s="2"/>
      <c r="D683" s="6"/>
      <c r="E683" s="2"/>
      <c r="F683" s="2"/>
      <c r="G683" s="3"/>
      <c r="H683" s="2"/>
    </row>
    <row r="684" spans="1:8" ht="12.75">
      <c r="A684" s="1"/>
      <c r="B684" s="2"/>
      <c r="C684" s="2"/>
      <c r="D684" s="6"/>
      <c r="E684" s="2"/>
      <c r="F684" s="2"/>
      <c r="G684" s="3"/>
      <c r="H684" s="2"/>
    </row>
    <row r="685" spans="1:8" ht="12.75">
      <c r="A685" s="1"/>
      <c r="B685" s="2"/>
      <c r="C685" s="2"/>
      <c r="D685" s="6"/>
      <c r="E685" s="2"/>
      <c r="F685" s="2"/>
      <c r="G685" s="3"/>
      <c r="H685" s="2"/>
    </row>
    <row r="686" spans="1:8" ht="12.75">
      <c r="A686" s="1"/>
      <c r="B686" s="2"/>
      <c r="C686" s="2"/>
      <c r="D686" s="6"/>
      <c r="E686" s="2"/>
      <c r="F686" s="2"/>
      <c r="G686" s="3"/>
      <c r="H686" s="2"/>
    </row>
    <row r="687" spans="1:8" ht="12.75">
      <c r="A687" s="1"/>
      <c r="B687" s="2"/>
      <c r="C687" s="2"/>
      <c r="D687" s="6"/>
      <c r="E687" s="2"/>
      <c r="F687" s="2"/>
      <c r="G687" s="3"/>
      <c r="H687" s="2"/>
    </row>
    <row r="688" spans="1:8" ht="12.75">
      <c r="A688" s="1"/>
      <c r="B688" s="2"/>
      <c r="C688" s="2"/>
      <c r="D688" s="6"/>
      <c r="E688" s="2"/>
      <c r="F688" s="2"/>
      <c r="G688" s="3"/>
      <c r="H688" s="2"/>
    </row>
    <row r="689" spans="1:8" ht="12.75">
      <c r="A689" s="1"/>
      <c r="B689" s="2"/>
      <c r="C689" s="2"/>
      <c r="D689" s="6"/>
      <c r="E689" s="2"/>
      <c r="F689" s="2"/>
      <c r="G689" s="3"/>
      <c r="H689" s="2"/>
    </row>
    <row r="690" spans="1:8" ht="12.75">
      <c r="A690" s="1"/>
      <c r="B690" s="2"/>
      <c r="C690" s="2"/>
      <c r="D690" s="6"/>
      <c r="E690" s="2"/>
      <c r="F690" s="2"/>
      <c r="G690" s="3"/>
      <c r="H690" s="2"/>
    </row>
    <row r="691" spans="1:8" ht="12.75">
      <c r="A691" s="1"/>
      <c r="B691" s="2"/>
      <c r="C691" s="2"/>
      <c r="D691" s="6"/>
      <c r="E691" s="2"/>
      <c r="F691" s="2"/>
      <c r="G691" s="3"/>
      <c r="H691" s="2"/>
    </row>
    <row r="692" spans="1:8" ht="12.75">
      <c r="A692" s="1"/>
      <c r="B692" s="2"/>
      <c r="C692" s="2"/>
      <c r="D692" s="6"/>
      <c r="E692" s="2"/>
      <c r="F692" s="2"/>
      <c r="G692" s="3"/>
      <c r="H692" s="2"/>
    </row>
    <row r="693" spans="1:8" ht="12.75">
      <c r="A693" s="1"/>
      <c r="B693" s="2"/>
      <c r="C693" s="2"/>
      <c r="D693" s="6"/>
      <c r="E693" s="2"/>
      <c r="F693" s="2"/>
      <c r="G693" s="3"/>
      <c r="H693" s="2"/>
    </row>
    <row r="694" spans="1:8" ht="12.75">
      <c r="A694" s="1"/>
      <c r="B694" s="2"/>
      <c r="C694" s="2"/>
      <c r="D694" s="6"/>
      <c r="E694" s="2"/>
      <c r="F694" s="2"/>
      <c r="G694" s="3"/>
      <c r="H694" s="2"/>
    </row>
    <row r="695" spans="1:8" ht="12.75">
      <c r="A695" s="1"/>
      <c r="B695" s="2"/>
      <c r="C695" s="2"/>
      <c r="D695" s="6"/>
      <c r="E695" s="2"/>
      <c r="F695" s="2"/>
      <c r="G695" s="3"/>
      <c r="H695" s="2"/>
    </row>
    <row r="696" spans="1:8" ht="12.75">
      <c r="A696" s="1"/>
      <c r="B696" s="2"/>
      <c r="C696" s="2"/>
      <c r="D696" s="6"/>
      <c r="E696" s="2"/>
      <c r="F696" s="2"/>
      <c r="G696" s="3"/>
      <c r="H696" s="2"/>
    </row>
    <row r="697" spans="1:8" ht="12.75">
      <c r="A697" s="1"/>
      <c r="B697" s="2"/>
      <c r="C697" s="2"/>
      <c r="D697" s="6"/>
      <c r="E697" s="2"/>
      <c r="F697" s="2"/>
      <c r="G697" s="3"/>
      <c r="H697" s="2"/>
    </row>
    <row r="698" spans="1:8" ht="12.75">
      <c r="A698" s="1"/>
      <c r="B698" s="2"/>
      <c r="C698" s="2"/>
      <c r="D698" s="6"/>
      <c r="E698" s="2"/>
      <c r="F698" s="2"/>
      <c r="G698" s="3"/>
      <c r="H698" s="2"/>
    </row>
    <row r="699" spans="1:8" ht="12.75">
      <c r="A699" s="1"/>
      <c r="B699" s="2"/>
      <c r="C699" s="2"/>
      <c r="D699" s="6"/>
      <c r="E699" s="2"/>
      <c r="F699" s="2"/>
      <c r="G699" s="3"/>
      <c r="H699" s="2"/>
    </row>
    <row r="700" spans="1:8" ht="12.75">
      <c r="A700" s="1"/>
      <c r="B700" s="2"/>
      <c r="C700" s="2"/>
      <c r="D700" s="6"/>
      <c r="E700" s="2"/>
      <c r="F700" s="2"/>
      <c r="G700" s="3"/>
      <c r="H700" s="2"/>
    </row>
    <row r="701" spans="1:8" ht="12.75">
      <c r="A701" s="1"/>
      <c r="B701" s="2"/>
      <c r="C701" s="2"/>
      <c r="D701" s="6"/>
      <c r="E701" s="2"/>
      <c r="F701" s="2"/>
      <c r="G701" s="3"/>
      <c r="H701" s="2"/>
    </row>
    <row r="702" spans="1:8" ht="12.75">
      <c r="A702" s="1"/>
      <c r="B702" s="2"/>
      <c r="C702" s="2"/>
      <c r="D702" s="6"/>
      <c r="E702" s="2"/>
      <c r="F702" s="2"/>
      <c r="G702" s="3"/>
      <c r="H702" s="2"/>
    </row>
    <row r="703" spans="1:8" ht="12.75">
      <c r="A703" s="1"/>
      <c r="B703" s="2"/>
      <c r="C703" s="2"/>
      <c r="D703" s="6"/>
      <c r="E703" s="2"/>
      <c r="F703" s="2"/>
      <c r="G703" s="3"/>
      <c r="H703" s="2"/>
    </row>
    <row r="704" spans="1:8" ht="12.75">
      <c r="A704" s="1"/>
      <c r="B704" s="2"/>
      <c r="C704" s="2"/>
      <c r="D704" s="6"/>
      <c r="E704" s="2"/>
      <c r="F704" s="2"/>
      <c r="G704" s="3"/>
      <c r="H704" s="2"/>
    </row>
    <row r="705" spans="1:8" ht="12.75">
      <c r="A705" s="1"/>
      <c r="B705" s="2"/>
      <c r="C705" s="2"/>
      <c r="D705" s="6"/>
      <c r="E705" s="2"/>
      <c r="F705" s="2"/>
      <c r="G705" s="3"/>
      <c r="H705" s="2"/>
    </row>
    <row r="706" spans="1:8" ht="12.75">
      <c r="A706" s="1"/>
      <c r="B706" s="2"/>
      <c r="C706" s="2"/>
      <c r="D706" s="6"/>
      <c r="E706" s="2"/>
      <c r="F706" s="2"/>
      <c r="G706" s="3"/>
      <c r="H706" s="2"/>
    </row>
    <row r="707" spans="1:8" ht="12.75">
      <c r="A707" s="1"/>
      <c r="B707" s="2"/>
      <c r="C707" s="2"/>
      <c r="D707" s="6"/>
      <c r="E707" s="2"/>
      <c r="F707" s="2"/>
      <c r="G707" s="3"/>
      <c r="H707" s="2"/>
    </row>
    <row r="708" spans="1:8" ht="12.75">
      <c r="A708" s="1"/>
      <c r="B708" s="2"/>
      <c r="C708" s="2"/>
      <c r="D708" s="6"/>
      <c r="E708" s="2"/>
      <c r="F708" s="2"/>
      <c r="G708" s="3"/>
      <c r="H708" s="2"/>
    </row>
    <row r="709" spans="1:8" ht="12.75">
      <c r="A709" s="1"/>
      <c r="B709" s="2"/>
      <c r="C709" s="2"/>
      <c r="D709" s="6"/>
      <c r="E709" s="2"/>
      <c r="F709" s="2"/>
      <c r="G709" s="3"/>
      <c r="H709" s="2"/>
    </row>
    <row r="710" spans="1:8" ht="12.75">
      <c r="A710" s="1"/>
      <c r="B710" s="2"/>
      <c r="C710" s="2"/>
      <c r="D710" s="6"/>
      <c r="E710" s="2"/>
      <c r="F710" s="2"/>
      <c r="G710" s="3"/>
      <c r="H710" s="2"/>
    </row>
    <row r="711" spans="1:8" ht="12.75">
      <c r="A711" s="1"/>
      <c r="B711" s="2"/>
      <c r="C711" s="2"/>
      <c r="D711" s="6"/>
      <c r="E711" s="2"/>
      <c r="F711" s="2"/>
      <c r="G711" s="3"/>
      <c r="H711" s="2"/>
    </row>
    <row r="712" spans="1:8" ht="12.75">
      <c r="A712" s="1"/>
      <c r="B712" s="2"/>
      <c r="C712" s="2"/>
      <c r="D712" s="6"/>
      <c r="E712" s="2"/>
      <c r="F712" s="2"/>
      <c r="G712" s="3"/>
      <c r="H712" s="2"/>
    </row>
    <row r="713" spans="1:8" ht="12.75">
      <c r="A713" s="1"/>
      <c r="B713" s="2"/>
      <c r="C713" s="2"/>
      <c r="D713" s="6"/>
      <c r="E713" s="2"/>
      <c r="F713" s="2"/>
      <c r="G713" s="3"/>
      <c r="H713" s="2"/>
    </row>
    <row r="714" spans="1:8" ht="12.75">
      <c r="A714" s="1"/>
      <c r="B714" s="2"/>
      <c r="C714" s="2"/>
      <c r="D714" s="6"/>
      <c r="E714" s="2"/>
      <c r="F714" s="2"/>
      <c r="G714" s="3"/>
      <c r="H714" s="2"/>
    </row>
    <row r="715" spans="1:8" ht="12.75">
      <c r="A715" s="1"/>
      <c r="B715" s="2"/>
      <c r="C715" s="2"/>
      <c r="D715" s="6"/>
      <c r="E715" s="2"/>
      <c r="F715" s="2"/>
      <c r="G715" s="3"/>
      <c r="H715" s="2"/>
    </row>
    <row r="716" spans="1:8" ht="12.75">
      <c r="A716" s="1"/>
      <c r="B716" s="2"/>
      <c r="C716" s="2"/>
      <c r="D716" s="6"/>
      <c r="E716" s="2"/>
      <c r="F716" s="2"/>
      <c r="G716" s="3"/>
      <c r="H716" s="2"/>
    </row>
    <row r="717" spans="1:8" ht="12.75">
      <c r="A717" s="1"/>
      <c r="B717" s="2"/>
      <c r="C717" s="2"/>
      <c r="D717" s="6"/>
      <c r="E717" s="2"/>
      <c r="F717" s="2"/>
      <c r="G717" s="3"/>
      <c r="H717" s="2"/>
    </row>
    <row r="718" spans="1:8" ht="12.75">
      <c r="A718" s="1"/>
      <c r="B718" s="2"/>
      <c r="C718" s="2"/>
      <c r="D718" s="6"/>
      <c r="E718" s="2"/>
      <c r="F718" s="2"/>
      <c r="G718" s="3"/>
      <c r="H718" s="2"/>
    </row>
    <row r="719" spans="1:8" ht="12.75">
      <c r="A719" s="1"/>
      <c r="B719" s="2"/>
      <c r="C719" s="2"/>
      <c r="D719" s="6"/>
      <c r="E719" s="2"/>
      <c r="F719" s="2"/>
      <c r="G719" s="3"/>
      <c r="H719" s="2"/>
    </row>
    <row r="720" spans="1:8" ht="12.75">
      <c r="A720" s="1"/>
      <c r="B720" s="2"/>
      <c r="C720" s="2"/>
      <c r="D720" s="6"/>
      <c r="E720" s="2"/>
      <c r="F720" s="2"/>
      <c r="G720" s="3"/>
      <c r="H720" s="2"/>
    </row>
    <row r="721" spans="1:8" ht="12.75">
      <c r="A721" s="1"/>
      <c r="B721" s="2"/>
      <c r="C721" s="2"/>
      <c r="D721" s="6"/>
      <c r="E721" s="2"/>
      <c r="F721" s="2"/>
      <c r="G721" s="3"/>
      <c r="H721" s="2"/>
    </row>
    <row r="722" spans="1:8" ht="12.75">
      <c r="A722" s="1"/>
      <c r="B722" s="2"/>
      <c r="C722" s="2"/>
      <c r="D722" s="6"/>
      <c r="E722" s="2"/>
      <c r="F722" s="2"/>
      <c r="G722" s="3"/>
      <c r="H722" s="2"/>
    </row>
    <row r="723" spans="1:8" ht="12.75">
      <c r="A723" s="1"/>
      <c r="B723" s="2"/>
      <c r="C723" s="2"/>
      <c r="D723" s="6"/>
      <c r="E723" s="2"/>
      <c r="F723" s="2"/>
      <c r="G723" s="3"/>
      <c r="H723" s="2"/>
    </row>
    <row r="724" spans="1:8" ht="12.75">
      <c r="A724" s="1"/>
      <c r="B724" s="2"/>
      <c r="C724" s="2"/>
      <c r="D724" s="6"/>
      <c r="E724" s="2"/>
      <c r="F724" s="2"/>
      <c r="G724" s="3"/>
      <c r="H724" s="2"/>
    </row>
    <row r="725" spans="1:8" ht="12.75">
      <c r="A725" s="1"/>
      <c r="B725" s="2"/>
      <c r="C725" s="2"/>
      <c r="D725" s="6"/>
      <c r="E725" s="2"/>
      <c r="F725" s="2"/>
      <c r="G725" s="3"/>
      <c r="H725" s="2"/>
    </row>
    <row r="726" spans="1:8" ht="12.75">
      <c r="A726" s="1"/>
      <c r="B726" s="2"/>
      <c r="C726" s="2"/>
      <c r="D726" s="6"/>
      <c r="E726" s="2"/>
      <c r="F726" s="2"/>
      <c r="G726" s="3"/>
      <c r="H726" s="2"/>
    </row>
    <row r="727" spans="1:8" ht="12.75">
      <c r="A727" s="1"/>
      <c r="B727" s="2"/>
      <c r="C727" s="2"/>
      <c r="D727" s="6"/>
      <c r="E727" s="2"/>
      <c r="F727" s="2"/>
      <c r="G727" s="3"/>
      <c r="H727" s="2"/>
    </row>
    <row r="728" spans="1:8" ht="12.75">
      <c r="A728" s="1"/>
      <c r="B728" s="2"/>
      <c r="C728" s="2"/>
      <c r="D728" s="6"/>
      <c r="E728" s="2"/>
      <c r="F728" s="2"/>
      <c r="G728" s="3"/>
      <c r="H728" s="2"/>
    </row>
    <row r="729" spans="1:8" ht="12.75">
      <c r="A729" s="1"/>
      <c r="B729" s="2"/>
      <c r="C729" s="2"/>
      <c r="D729" s="6"/>
      <c r="E729" s="2"/>
      <c r="F729" s="2"/>
      <c r="G729" s="3"/>
      <c r="H729" s="2"/>
    </row>
    <row r="730" spans="1:8" ht="12.75">
      <c r="A730" s="1"/>
      <c r="B730" s="2"/>
      <c r="C730" s="2"/>
      <c r="D730" s="6"/>
      <c r="E730" s="2"/>
      <c r="F730" s="2"/>
      <c r="G730" s="3"/>
      <c r="H730" s="2"/>
    </row>
    <row r="731" spans="1:8" ht="12.75">
      <c r="A731" s="1"/>
      <c r="B731" s="2"/>
      <c r="C731" s="2"/>
      <c r="D731" s="6"/>
      <c r="E731" s="2"/>
      <c r="F731" s="2"/>
      <c r="G731" s="3"/>
      <c r="H731" s="2"/>
    </row>
    <row r="732" spans="1:8" ht="12.75">
      <c r="A732" s="1"/>
      <c r="B732" s="2"/>
      <c r="C732" s="2"/>
      <c r="D732" s="6"/>
      <c r="E732" s="2"/>
      <c r="F732" s="2"/>
      <c r="G732" s="3"/>
      <c r="H732" s="2"/>
    </row>
    <row r="733" spans="1:8" ht="12.75">
      <c r="A733" s="1"/>
      <c r="B733" s="2"/>
      <c r="C733" s="2"/>
      <c r="D733" s="6"/>
      <c r="E733" s="2"/>
      <c r="F733" s="2"/>
      <c r="G733" s="3"/>
      <c r="H733" s="2"/>
    </row>
    <row r="734" spans="1:8" ht="12.75">
      <c r="A734" s="1"/>
      <c r="B734" s="2"/>
      <c r="C734" s="2"/>
      <c r="D734" s="6"/>
      <c r="E734" s="2"/>
      <c r="F734" s="2"/>
      <c r="G734" s="3"/>
      <c r="H734" s="2"/>
    </row>
    <row r="735" spans="1:8" ht="12.75">
      <c r="A735" s="1"/>
      <c r="B735" s="2"/>
      <c r="C735" s="2"/>
      <c r="D735" s="6"/>
      <c r="E735" s="2"/>
      <c r="F735" s="2"/>
      <c r="G735" s="3"/>
      <c r="H735" s="2"/>
    </row>
    <row r="736" spans="1:8" ht="12.75">
      <c r="A736" s="1"/>
      <c r="B736" s="2"/>
      <c r="C736" s="2"/>
      <c r="D736" s="6"/>
      <c r="E736" s="2"/>
      <c r="F736" s="2"/>
      <c r="G736" s="3"/>
      <c r="H736" s="2"/>
    </row>
    <row r="737" spans="1:8" ht="12.75">
      <c r="A737" s="1"/>
      <c r="B737" s="2"/>
      <c r="C737" s="2"/>
      <c r="D737" s="6"/>
      <c r="E737" s="2"/>
      <c r="F737" s="2"/>
      <c r="G737" s="3"/>
      <c r="H737" s="2"/>
    </row>
    <row r="738" spans="1:8" ht="12.75">
      <c r="A738" s="1"/>
      <c r="B738" s="2"/>
      <c r="C738" s="2"/>
      <c r="D738" s="6"/>
      <c r="E738" s="2"/>
      <c r="F738" s="2"/>
      <c r="G738" s="3"/>
      <c r="H738" s="2"/>
    </row>
    <row r="739" spans="1:8" ht="12.75">
      <c r="A739" s="1"/>
      <c r="B739" s="2"/>
      <c r="C739" s="2"/>
      <c r="D739" s="6"/>
      <c r="E739" s="2"/>
      <c r="F739" s="2"/>
      <c r="G739" s="3"/>
      <c r="H739" s="2"/>
    </row>
    <row r="740" spans="1:8" ht="12.75">
      <c r="A740" s="1"/>
      <c r="B740" s="2"/>
      <c r="C740" s="2"/>
      <c r="D740" s="6"/>
      <c r="E740" s="2"/>
      <c r="F740" s="2"/>
      <c r="G740" s="3"/>
      <c r="H740" s="2"/>
    </row>
    <row r="741" spans="1:8" ht="12.75">
      <c r="A741" s="1"/>
      <c r="B741" s="2"/>
      <c r="C741" s="2"/>
      <c r="D741" s="6"/>
      <c r="E741" s="2"/>
      <c r="F741" s="2"/>
      <c r="G741" s="3"/>
      <c r="H741" s="2"/>
    </row>
    <row r="742" spans="1:8" ht="12.75">
      <c r="A742" s="1"/>
      <c r="B742" s="2"/>
      <c r="C742" s="2"/>
      <c r="D742" s="6"/>
      <c r="E742" s="2"/>
      <c r="F742" s="2"/>
      <c r="G742" s="3"/>
      <c r="H742" s="2"/>
    </row>
    <row r="743" spans="1:8" ht="12.75">
      <c r="A743" s="1"/>
      <c r="B743" s="2"/>
      <c r="C743" s="2"/>
      <c r="D743" s="6"/>
      <c r="E743" s="2"/>
      <c r="F743" s="2"/>
      <c r="G743" s="3"/>
      <c r="H743" s="2"/>
    </row>
    <row r="744" spans="1:8" ht="12.75">
      <c r="A744" s="1"/>
      <c r="B744" s="2"/>
      <c r="C744" s="2"/>
      <c r="D744" s="6"/>
      <c r="E744" s="2"/>
      <c r="F744" s="2"/>
      <c r="G744" s="3"/>
      <c r="H744" s="2"/>
    </row>
    <row r="745" spans="1:8" ht="12.75">
      <c r="A745" s="1"/>
      <c r="B745" s="2"/>
      <c r="C745" s="2"/>
      <c r="D745" s="6"/>
      <c r="E745" s="2"/>
      <c r="F745" s="2"/>
      <c r="G745" s="3"/>
      <c r="H745" s="2"/>
    </row>
    <row r="746" spans="1:8" ht="12.75">
      <c r="A746" s="1"/>
      <c r="B746" s="2"/>
      <c r="C746" s="2"/>
      <c r="D746" s="6"/>
      <c r="E746" s="2"/>
      <c r="F746" s="2"/>
      <c r="G746" s="3"/>
      <c r="H746" s="2"/>
    </row>
    <row r="747" spans="1:8" ht="12.75">
      <c r="A747" s="1"/>
      <c r="B747" s="2"/>
      <c r="C747" s="2"/>
      <c r="D747" s="6"/>
      <c r="E747" s="2"/>
      <c r="F747" s="2"/>
      <c r="G747" s="3"/>
      <c r="H747" s="2"/>
    </row>
    <row r="748" spans="1:8" ht="12.75">
      <c r="A748" s="1"/>
      <c r="B748" s="2"/>
      <c r="C748" s="2"/>
      <c r="D748" s="6"/>
      <c r="E748" s="2"/>
      <c r="F748" s="2"/>
      <c r="G748" s="3"/>
      <c r="H748" s="2"/>
    </row>
    <row r="749" spans="1:8" ht="12.75">
      <c r="A749" s="1"/>
      <c r="B749" s="2"/>
      <c r="C749" s="2"/>
      <c r="D749" s="6"/>
      <c r="E749" s="2"/>
      <c r="F749" s="2"/>
      <c r="G749" s="3"/>
      <c r="H749" s="2"/>
    </row>
    <row r="750" spans="1:8" ht="12.75">
      <c r="A750" s="1"/>
      <c r="B750" s="2"/>
      <c r="C750" s="2"/>
      <c r="D750" s="6"/>
      <c r="E750" s="2"/>
      <c r="F750" s="2"/>
      <c r="G750" s="3"/>
      <c r="H750" s="2"/>
    </row>
    <row r="751" spans="1:8" ht="12.75">
      <c r="A751" s="1"/>
      <c r="B751" s="2"/>
      <c r="C751" s="2"/>
      <c r="D751" s="6"/>
      <c r="E751" s="2"/>
      <c r="F751" s="2"/>
      <c r="G751" s="3"/>
      <c r="H751" s="2"/>
    </row>
    <row r="752" spans="1:8" ht="12.75">
      <c r="A752" s="1"/>
      <c r="B752" s="2"/>
      <c r="C752" s="2"/>
      <c r="D752" s="6"/>
      <c r="E752" s="2"/>
      <c r="F752" s="2"/>
      <c r="G752" s="3"/>
      <c r="H752" s="2"/>
    </row>
    <row r="753" spans="1:8" ht="12.75">
      <c r="A753" s="1"/>
      <c r="B753" s="2"/>
      <c r="C753" s="2"/>
      <c r="D753" s="6"/>
      <c r="E753" s="2"/>
      <c r="F753" s="2"/>
      <c r="G753" s="3"/>
      <c r="H753" s="2"/>
    </row>
    <row r="754" spans="1:8" ht="12.75">
      <c r="A754" s="1"/>
      <c r="B754" s="2"/>
      <c r="C754" s="2"/>
      <c r="D754" s="6"/>
      <c r="E754" s="2"/>
      <c r="F754" s="2"/>
      <c r="G754" s="3"/>
      <c r="H754" s="2"/>
    </row>
    <row r="755" spans="1:8" ht="12.75">
      <c r="A755" s="1"/>
      <c r="B755" s="2"/>
      <c r="C755" s="2"/>
      <c r="D755" s="6"/>
      <c r="E755" s="2"/>
      <c r="F755" s="2"/>
      <c r="G755" s="3"/>
      <c r="H755" s="2"/>
    </row>
    <row r="756" spans="1:8" ht="12.75">
      <c r="A756" s="1"/>
      <c r="B756" s="2"/>
      <c r="C756" s="2"/>
      <c r="D756" s="6"/>
      <c r="E756" s="2"/>
      <c r="F756" s="2"/>
      <c r="G756" s="3"/>
      <c r="H756" s="2"/>
    </row>
    <row r="757" spans="1:8" ht="12.75">
      <c r="A757" s="1"/>
      <c r="B757" s="2"/>
      <c r="C757" s="2"/>
      <c r="D757" s="6"/>
      <c r="E757" s="2"/>
      <c r="F757" s="2"/>
      <c r="G757" s="3"/>
      <c r="H757" s="2"/>
    </row>
    <row r="758" spans="1:8" ht="12.75">
      <c r="A758" s="1"/>
      <c r="B758" s="2"/>
      <c r="C758" s="2"/>
      <c r="D758" s="6"/>
      <c r="E758" s="2"/>
      <c r="F758" s="2"/>
      <c r="G758" s="3"/>
      <c r="H758" s="2"/>
    </row>
    <row r="759" spans="1:8" ht="12.75">
      <c r="A759" s="1"/>
      <c r="B759" s="2"/>
      <c r="C759" s="2"/>
      <c r="D759" s="6"/>
      <c r="E759" s="2"/>
      <c r="F759" s="2"/>
      <c r="G759" s="3"/>
      <c r="H759" s="2"/>
    </row>
    <row r="760" spans="1:8" ht="12.75">
      <c r="A760" s="1"/>
      <c r="B760" s="2"/>
      <c r="C760" s="2"/>
      <c r="D760" s="6"/>
      <c r="E760" s="2"/>
      <c r="F760" s="2"/>
      <c r="G760" s="3"/>
      <c r="H760" s="2"/>
    </row>
    <row r="761" spans="1:8" ht="12.75">
      <c r="A761" s="1"/>
      <c r="B761" s="2"/>
      <c r="C761" s="2"/>
      <c r="D761" s="6"/>
      <c r="E761" s="2"/>
      <c r="F761" s="2"/>
      <c r="G761" s="3"/>
      <c r="H761" s="2"/>
    </row>
    <row r="762" spans="1:8" ht="12.75">
      <c r="A762" s="1"/>
      <c r="B762" s="2"/>
      <c r="C762" s="2"/>
      <c r="D762" s="6"/>
      <c r="E762" s="2"/>
      <c r="F762" s="2"/>
      <c r="G762" s="3"/>
      <c r="H762" s="2"/>
    </row>
    <row r="763" spans="1:8" ht="12.75">
      <c r="A763" s="1"/>
      <c r="B763" s="2"/>
      <c r="C763" s="2"/>
      <c r="D763" s="6"/>
      <c r="E763" s="2"/>
      <c r="F763" s="2"/>
      <c r="G763" s="3"/>
      <c r="H763" s="2"/>
    </row>
    <row r="764" spans="1:8" ht="12.75">
      <c r="A764" s="1"/>
      <c r="B764" s="2"/>
      <c r="C764" s="2"/>
      <c r="D764" s="6"/>
      <c r="E764" s="2"/>
      <c r="F764" s="2"/>
      <c r="G764" s="3"/>
      <c r="H764" s="2"/>
    </row>
    <row r="765" spans="1:8" ht="12.75">
      <c r="A765" s="1"/>
      <c r="B765" s="2"/>
      <c r="C765" s="2"/>
      <c r="D765" s="6"/>
      <c r="E765" s="2"/>
      <c r="F765" s="2"/>
      <c r="G765" s="3"/>
      <c r="H765" s="2"/>
    </row>
    <row r="766" spans="1:8" ht="12.75">
      <c r="A766" s="1"/>
      <c r="B766" s="2"/>
      <c r="C766" s="2"/>
      <c r="D766" s="6"/>
      <c r="E766" s="2"/>
      <c r="F766" s="2"/>
      <c r="G766" s="3"/>
      <c r="H766" s="2"/>
    </row>
    <row r="767" spans="1:8" ht="12.75">
      <c r="A767" s="1"/>
      <c r="B767" s="2"/>
      <c r="C767" s="2"/>
      <c r="D767" s="6"/>
      <c r="E767" s="2"/>
      <c r="F767" s="2"/>
      <c r="G767" s="3"/>
      <c r="H767" s="2"/>
    </row>
    <row r="768" spans="1:8" ht="12.75">
      <c r="A768" s="1"/>
      <c r="B768" s="2"/>
      <c r="C768" s="2"/>
      <c r="D768" s="6"/>
      <c r="E768" s="2"/>
      <c r="F768" s="2"/>
      <c r="G768" s="3"/>
      <c r="H768" s="2"/>
    </row>
    <row r="769" spans="1:8" ht="12.75">
      <c r="A769" s="1"/>
      <c r="B769" s="2"/>
      <c r="C769" s="2"/>
      <c r="D769" s="6"/>
      <c r="E769" s="2"/>
      <c r="F769" s="2"/>
      <c r="G769" s="3"/>
      <c r="H769" s="2"/>
    </row>
    <row r="770" spans="1:8" ht="12.75">
      <c r="A770" s="1"/>
      <c r="B770" s="2"/>
      <c r="C770" s="2"/>
      <c r="D770" s="6"/>
      <c r="E770" s="2"/>
      <c r="F770" s="2"/>
      <c r="G770" s="3"/>
      <c r="H770" s="2"/>
    </row>
    <row r="771" spans="1:8" ht="12.75">
      <c r="A771" s="1"/>
      <c r="B771" s="2"/>
      <c r="C771" s="2"/>
      <c r="D771" s="6"/>
      <c r="E771" s="2"/>
      <c r="F771" s="2"/>
      <c r="G771" s="3"/>
      <c r="H771" s="2"/>
    </row>
    <row r="772" spans="1:8" ht="12.75">
      <c r="A772" s="1"/>
      <c r="B772" s="2"/>
      <c r="C772" s="2"/>
      <c r="D772" s="6"/>
      <c r="E772" s="2"/>
      <c r="F772" s="2"/>
      <c r="G772" s="3"/>
      <c r="H772" s="2"/>
    </row>
    <row r="773" spans="1:8" ht="12.75">
      <c r="A773" s="1"/>
      <c r="B773" s="2"/>
      <c r="C773" s="2"/>
      <c r="D773" s="6"/>
      <c r="E773" s="2"/>
      <c r="F773" s="2"/>
      <c r="G773" s="3"/>
      <c r="H773" s="2"/>
    </row>
    <row r="774" spans="1:8" ht="12.75">
      <c r="A774" s="1"/>
      <c r="B774" s="2"/>
      <c r="C774" s="2"/>
      <c r="D774" s="6"/>
      <c r="E774" s="2"/>
      <c r="F774" s="2"/>
      <c r="G774" s="3"/>
      <c r="H774" s="2"/>
    </row>
    <row r="775" spans="1:8" ht="12.75">
      <c r="A775" s="1"/>
      <c r="B775" s="2"/>
      <c r="C775" s="2"/>
      <c r="D775" s="6"/>
      <c r="E775" s="2"/>
      <c r="F775" s="2"/>
      <c r="G775" s="3"/>
      <c r="H775" s="2"/>
    </row>
    <row r="776" spans="1:8" ht="12.75">
      <c r="A776" s="1"/>
      <c r="B776" s="2"/>
      <c r="C776" s="2"/>
      <c r="D776" s="6"/>
      <c r="E776" s="2"/>
      <c r="F776" s="2"/>
      <c r="G776" s="3"/>
      <c r="H776" s="2"/>
    </row>
    <row r="777" spans="1:8" ht="12.75">
      <c r="A777" s="1"/>
      <c r="B777" s="2"/>
      <c r="C777" s="2"/>
      <c r="D777" s="6"/>
      <c r="E777" s="2"/>
      <c r="F777" s="2"/>
      <c r="G777" s="3"/>
      <c r="H777" s="2"/>
    </row>
    <row r="778" spans="1:8" ht="12.75">
      <c r="A778" s="1"/>
      <c r="B778" s="2"/>
      <c r="C778" s="2"/>
      <c r="D778" s="6"/>
      <c r="E778" s="2"/>
      <c r="F778" s="2"/>
      <c r="G778" s="3"/>
      <c r="H778" s="2"/>
    </row>
    <row r="779" spans="1:8" ht="12.75">
      <c r="A779" s="1"/>
      <c r="B779" s="2"/>
      <c r="C779" s="2"/>
      <c r="D779" s="6"/>
      <c r="E779" s="2"/>
      <c r="F779" s="2"/>
      <c r="G779" s="3"/>
      <c r="H779" s="2"/>
    </row>
    <row r="780" spans="1:8" ht="12.75">
      <c r="A780" s="1"/>
      <c r="B780" s="2"/>
      <c r="C780" s="2"/>
      <c r="D780" s="6"/>
      <c r="E780" s="2"/>
      <c r="F780" s="2"/>
      <c r="G780" s="3"/>
      <c r="H780" s="2"/>
    </row>
    <row r="781" spans="1:8" ht="12.75">
      <c r="A781" s="1"/>
      <c r="B781" s="2"/>
      <c r="C781" s="2"/>
      <c r="D781" s="6"/>
      <c r="E781" s="2"/>
      <c r="F781" s="2"/>
      <c r="G781" s="3"/>
      <c r="H781" s="2"/>
    </row>
    <row r="782" spans="1:8" ht="12.75">
      <c r="A782" s="1"/>
      <c r="B782" s="2"/>
      <c r="C782" s="2"/>
      <c r="D782" s="6"/>
      <c r="E782" s="2"/>
      <c r="F782" s="2"/>
      <c r="G782" s="3"/>
      <c r="H782" s="2"/>
    </row>
    <row r="783" spans="1:8" ht="12.75">
      <c r="A783" s="1"/>
      <c r="B783" s="2"/>
      <c r="C783" s="2"/>
      <c r="D783" s="6"/>
      <c r="E783" s="2"/>
      <c r="F783" s="2"/>
      <c r="G783" s="3"/>
      <c r="H783" s="2"/>
    </row>
    <row r="784" spans="1:8" ht="12.75">
      <c r="A784" s="1"/>
      <c r="B784" s="2"/>
      <c r="C784" s="2"/>
      <c r="D784" s="6"/>
      <c r="E784" s="2"/>
      <c r="F784" s="2"/>
      <c r="G784" s="3"/>
      <c r="H784" s="2"/>
    </row>
    <row r="785" spans="1:8" ht="12.75">
      <c r="A785" s="1"/>
      <c r="B785" s="2"/>
      <c r="C785" s="2"/>
      <c r="D785" s="6"/>
      <c r="E785" s="2"/>
      <c r="F785" s="2"/>
      <c r="G785" s="3"/>
      <c r="H785" s="2"/>
    </row>
    <row r="786" spans="1:8" ht="12.75">
      <c r="A786" s="1"/>
      <c r="B786" s="2"/>
      <c r="C786" s="2"/>
      <c r="D786" s="6"/>
      <c r="E786" s="2"/>
      <c r="F786" s="2"/>
      <c r="G786" s="3"/>
      <c r="H786" s="2"/>
    </row>
    <row r="787" spans="1:8" ht="12.75">
      <c r="A787" s="1"/>
      <c r="B787" s="2"/>
      <c r="C787" s="2"/>
      <c r="D787" s="6"/>
      <c r="E787" s="2"/>
      <c r="F787" s="2"/>
      <c r="G787" s="3"/>
      <c r="H787" s="2"/>
    </row>
    <row r="788" spans="1:8" ht="12.75">
      <c r="A788" s="1"/>
      <c r="B788" s="2"/>
      <c r="C788" s="2"/>
      <c r="D788" s="6"/>
      <c r="E788" s="2"/>
      <c r="F788" s="2"/>
      <c r="G788" s="3"/>
      <c r="H788" s="2"/>
    </row>
    <row r="789" spans="1:8" ht="12.75">
      <c r="A789" s="1"/>
      <c r="B789" s="2"/>
      <c r="C789" s="2"/>
      <c r="D789" s="6"/>
      <c r="E789" s="2"/>
      <c r="F789" s="2"/>
      <c r="G789" s="3"/>
      <c r="H789" s="2"/>
    </row>
    <row r="790" spans="1:8" ht="12.75">
      <c r="A790" s="1"/>
      <c r="B790" s="2"/>
      <c r="C790" s="2"/>
      <c r="D790" s="6"/>
      <c r="E790" s="2"/>
      <c r="F790" s="2"/>
      <c r="G790" s="3"/>
      <c r="H790" s="2"/>
    </row>
    <row r="791" spans="1:8" ht="12.75">
      <c r="A791" s="1"/>
      <c r="B791" s="2"/>
      <c r="C791" s="2"/>
      <c r="D791" s="6"/>
      <c r="E791" s="2"/>
      <c r="F791" s="2"/>
      <c r="G791" s="3"/>
      <c r="H791" s="2"/>
    </row>
    <row r="792" spans="1:8" ht="12.75">
      <c r="A792" s="1"/>
      <c r="B792" s="2"/>
      <c r="C792" s="2"/>
      <c r="D792" s="6"/>
      <c r="E792" s="2"/>
      <c r="F792" s="2"/>
      <c r="G792" s="3"/>
      <c r="H792" s="2"/>
    </row>
    <row r="793" spans="1:8" ht="12.75">
      <c r="A793" s="1"/>
      <c r="B793" s="2"/>
      <c r="C793" s="2"/>
      <c r="D793" s="6"/>
      <c r="E793" s="2"/>
      <c r="F793" s="2"/>
      <c r="G793" s="3"/>
      <c r="H793" s="2"/>
    </row>
    <row r="794" spans="1:8" ht="12.75">
      <c r="A794" s="1"/>
      <c r="B794" s="2"/>
      <c r="C794" s="2"/>
      <c r="D794" s="6"/>
      <c r="E794" s="2"/>
      <c r="F794" s="2"/>
      <c r="G794" s="3"/>
      <c r="H794" s="2"/>
    </row>
    <row r="795" spans="1:8" ht="12.75">
      <c r="A795" s="1"/>
      <c r="B795" s="2"/>
      <c r="C795" s="2"/>
      <c r="D795" s="6"/>
      <c r="E795" s="2"/>
      <c r="F795" s="2"/>
      <c r="G795" s="3"/>
      <c r="H795" s="2"/>
    </row>
    <row r="796" spans="1:8" ht="12.75">
      <c r="A796" s="1"/>
      <c r="B796" s="2"/>
      <c r="C796" s="2"/>
      <c r="D796" s="6"/>
      <c r="E796" s="2"/>
      <c r="F796" s="2"/>
      <c r="G796" s="3"/>
      <c r="H796" s="2"/>
    </row>
    <row r="797" spans="1:8" ht="12.75">
      <c r="A797" s="1"/>
      <c r="B797" s="2"/>
      <c r="C797" s="2"/>
      <c r="D797" s="6"/>
      <c r="E797" s="2"/>
      <c r="F797" s="2"/>
      <c r="G797" s="3"/>
      <c r="H797" s="2"/>
    </row>
    <row r="798" spans="1:8" ht="12.75">
      <c r="A798" s="1"/>
      <c r="B798" s="2"/>
      <c r="C798" s="2"/>
      <c r="D798" s="6"/>
      <c r="E798" s="2"/>
      <c r="F798" s="2"/>
      <c r="G798" s="3"/>
      <c r="H798" s="2"/>
    </row>
    <row r="799" spans="1:8" ht="12.75">
      <c r="A799" s="1"/>
      <c r="B799" s="2"/>
      <c r="C799" s="2"/>
      <c r="D799" s="6"/>
      <c r="E799" s="2"/>
      <c r="F799" s="2"/>
      <c r="G799" s="3"/>
      <c r="H799" s="2"/>
    </row>
    <row r="800" spans="1:8" ht="12.75">
      <c r="A800" s="1"/>
      <c r="B800" s="2"/>
      <c r="C800" s="2"/>
      <c r="D800" s="6"/>
      <c r="E800" s="2"/>
      <c r="F800" s="2"/>
      <c r="G800" s="3"/>
      <c r="H800" s="2"/>
    </row>
    <row r="801" spans="1:8" ht="12.75">
      <c r="A801" s="1"/>
      <c r="B801" s="2"/>
      <c r="C801" s="2"/>
      <c r="D801" s="6"/>
      <c r="E801" s="2"/>
      <c r="F801" s="2"/>
      <c r="G801" s="3"/>
      <c r="H801" s="2"/>
    </row>
    <row r="802" spans="1:8" ht="12.75">
      <c r="A802" s="1"/>
      <c r="B802" s="2"/>
      <c r="C802" s="2"/>
      <c r="D802" s="6"/>
      <c r="E802" s="2"/>
      <c r="F802" s="2"/>
      <c r="G802" s="3"/>
      <c r="H802" s="2"/>
    </row>
    <row r="803" spans="1:8" ht="12.75">
      <c r="A803" s="1"/>
      <c r="B803" s="2"/>
      <c r="C803" s="2"/>
      <c r="D803" s="6"/>
      <c r="E803" s="2"/>
      <c r="F803" s="2"/>
      <c r="G803" s="3"/>
      <c r="H803" s="2"/>
    </row>
    <row r="804" spans="1:8" ht="12.75">
      <c r="A804" s="1"/>
      <c r="B804" s="2"/>
      <c r="C804" s="2"/>
      <c r="D804" s="6"/>
      <c r="E804" s="2"/>
      <c r="F804" s="2"/>
      <c r="G804" s="3"/>
      <c r="H804" s="2"/>
    </row>
    <row r="805" spans="1:8" ht="12.75">
      <c r="A805" s="1"/>
      <c r="B805" s="2"/>
      <c r="C805" s="2"/>
      <c r="D805" s="6"/>
      <c r="E805" s="2"/>
      <c r="F805" s="2"/>
      <c r="G805" s="3"/>
      <c r="H805" s="2"/>
    </row>
    <row r="806" spans="1:8" ht="12.75">
      <c r="A806" s="1"/>
      <c r="B806" s="2"/>
      <c r="C806" s="2"/>
      <c r="D806" s="6"/>
      <c r="E806" s="2"/>
      <c r="F806" s="2"/>
      <c r="G806" s="3"/>
      <c r="H806" s="2"/>
    </row>
    <row r="807" spans="1:8" ht="12.75">
      <c r="A807" s="1"/>
      <c r="B807" s="2"/>
      <c r="C807" s="2"/>
      <c r="D807" s="6"/>
      <c r="E807" s="2"/>
      <c r="F807" s="2"/>
      <c r="G807" s="3"/>
      <c r="H807" s="2"/>
    </row>
    <row r="808" spans="1:8" ht="12.75">
      <c r="A808" s="1"/>
      <c r="B808" s="2"/>
      <c r="C808" s="2"/>
      <c r="D808" s="6"/>
      <c r="E808" s="2"/>
      <c r="F808" s="2"/>
      <c r="G808" s="3"/>
      <c r="H808" s="2"/>
    </row>
    <row r="809" spans="1:8" ht="12.75">
      <c r="A809" s="1"/>
      <c r="B809" s="2"/>
      <c r="C809" s="2"/>
      <c r="D809" s="6"/>
      <c r="E809" s="2"/>
      <c r="F809" s="2"/>
      <c r="G809" s="3"/>
      <c r="H809" s="2"/>
    </row>
    <row r="810" spans="1:8" ht="12.75">
      <c r="A810" s="1"/>
      <c r="B810" s="2"/>
      <c r="C810" s="2"/>
      <c r="D810" s="6"/>
      <c r="E810" s="2"/>
      <c r="F810" s="2"/>
      <c r="G810" s="3"/>
      <c r="H810" s="2"/>
    </row>
    <row r="811" spans="1:8" ht="12.75">
      <c r="A811" s="1"/>
      <c r="B811" s="2"/>
      <c r="C811" s="2"/>
      <c r="D811" s="6"/>
      <c r="E811" s="2"/>
      <c r="F811" s="2"/>
      <c r="G811" s="3"/>
      <c r="H811" s="2"/>
    </row>
    <row r="812" spans="1:8" ht="12.75">
      <c r="A812" s="1"/>
      <c r="B812" s="2"/>
      <c r="C812" s="2"/>
      <c r="D812" s="6"/>
      <c r="E812" s="2"/>
      <c r="F812" s="2"/>
      <c r="G812" s="3"/>
      <c r="H812" s="2"/>
    </row>
    <row r="813" spans="1:8" ht="12.75">
      <c r="A813" s="1"/>
      <c r="B813" s="2"/>
      <c r="C813" s="2"/>
      <c r="D813" s="6"/>
      <c r="E813" s="2"/>
      <c r="F813" s="2"/>
      <c r="G813" s="3"/>
      <c r="H813" s="2"/>
    </row>
    <row r="814" spans="1:8" ht="12.75">
      <c r="A814" s="1"/>
      <c r="B814" s="2"/>
      <c r="C814" s="2"/>
      <c r="D814" s="6"/>
      <c r="E814" s="2"/>
      <c r="F814" s="2"/>
      <c r="G814" s="3"/>
      <c r="H814" s="2"/>
    </row>
    <row r="815" spans="1:8" ht="12.75">
      <c r="A815" s="1"/>
      <c r="B815" s="2"/>
      <c r="C815" s="2"/>
      <c r="D815" s="6"/>
      <c r="E815" s="2"/>
      <c r="F815" s="2"/>
      <c r="G815" s="3"/>
      <c r="H815" s="2"/>
    </row>
    <row r="816" spans="1:8" ht="12.75">
      <c r="A816" s="1"/>
      <c r="B816" s="2"/>
      <c r="C816" s="2"/>
      <c r="D816" s="6"/>
      <c r="E816" s="2"/>
      <c r="F816" s="2"/>
      <c r="G816" s="3"/>
      <c r="H816" s="2"/>
    </row>
    <row r="817" spans="1:8" ht="12.75">
      <c r="A817" s="1"/>
      <c r="B817" s="2"/>
      <c r="C817" s="2"/>
      <c r="D817" s="6"/>
      <c r="E817" s="2"/>
      <c r="F817" s="2"/>
      <c r="G817" s="3"/>
      <c r="H817" s="2"/>
    </row>
    <row r="818" spans="1:8" ht="12.75">
      <c r="A818" s="1"/>
      <c r="B818" s="2"/>
      <c r="C818" s="2"/>
      <c r="D818" s="6"/>
      <c r="E818" s="2"/>
      <c r="F818" s="2"/>
      <c r="G818" s="3"/>
      <c r="H818" s="2"/>
    </row>
    <row r="819" spans="1:8" ht="12.75">
      <c r="A819" s="1"/>
      <c r="B819" s="2"/>
      <c r="C819" s="2"/>
      <c r="D819" s="6"/>
      <c r="E819" s="2"/>
      <c r="F819" s="2"/>
      <c r="G819" s="3"/>
      <c r="H819" s="2"/>
    </row>
    <row r="820" spans="1:8" ht="12.75">
      <c r="A820" s="1"/>
      <c r="B820" s="2"/>
      <c r="C820" s="2"/>
      <c r="D820" s="6"/>
      <c r="E820" s="2"/>
      <c r="F820" s="2"/>
      <c r="G820" s="3"/>
      <c r="H820" s="2"/>
    </row>
    <row r="821" spans="1:8" ht="12.75">
      <c r="A821" s="1"/>
      <c r="B821" s="2"/>
      <c r="C821" s="2"/>
      <c r="D821" s="6"/>
      <c r="E821" s="2"/>
      <c r="F821" s="2"/>
      <c r="G821" s="3"/>
      <c r="H821" s="2"/>
    </row>
    <row r="822" spans="1:8" ht="12.75">
      <c r="A822" s="1"/>
      <c r="B822" s="2"/>
      <c r="C822" s="2"/>
      <c r="D822" s="6"/>
      <c r="E822" s="2"/>
      <c r="F822" s="2"/>
      <c r="G822" s="3"/>
      <c r="H822" s="2"/>
    </row>
    <row r="823" spans="1:8" ht="12.75">
      <c r="A823" s="1"/>
      <c r="B823" s="2"/>
      <c r="C823" s="2"/>
      <c r="D823" s="6"/>
      <c r="E823" s="2"/>
      <c r="F823" s="2"/>
      <c r="G823" s="3"/>
      <c r="H823" s="2"/>
    </row>
    <row r="824" spans="1:8" ht="12.75">
      <c r="A824" s="1"/>
      <c r="B824" s="2"/>
      <c r="C824" s="2"/>
      <c r="D824" s="6"/>
      <c r="E824" s="2"/>
      <c r="F824" s="2"/>
      <c r="G824" s="3"/>
      <c r="H824" s="2"/>
    </row>
    <row r="825" spans="1:8" ht="12.75">
      <c r="A825" s="1"/>
      <c r="B825" s="2"/>
      <c r="C825" s="2"/>
      <c r="D825" s="6"/>
      <c r="E825" s="2"/>
      <c r="F825" s="2"/>
      <c r="G825" s="3"/>
      <c r="H825" s="2"/>
    </row>
    <row r="826" spans="1:8" ht="12.75">
      <c r="A826" s="1"/>
      <c r="B826" s="2"/>
      <c r="C826" s="2"/>
      <c r="D826" s="6"/>
      <c r="E826" s="2"/>
      <c r="F826" s="2"/>
      <c r="G826" s="3"/>
      <c r="H826" s="2"/>
    </row>
    <row r="827" spans="1:8" ht="12.75">
      <c r="A827" s="1"/>
      <c r="B827" s="2"/>
      <c r="C827" s="2"/>
      <c r="D827" s="6"/>
      <c r="E827" s="2"/>
      <c r="F827" s="2"/>
      <c r="G827" s="3"/>
      <c r="H827" s="2"/>
    </row>
    <row r="828" spans="1:8" ht="12.75">
      <c r="A828" s="1"/>
      <c r="B828" s="2"/>
      <c r="C828" s="2"/>
      <c r="D828" s="6"/>
      <c r="E828" s="2"/>
      <c r="F828" s="2"/>
      <c r="G828" s="3"/>
      <c r="H828" s="2"/>
    </row>
    <row r="829" spans="1:8" ht="12.75">
      <c r="A829" s="1"/>
      <c r="B829" s="2"/>
      <c r="C829" s="2"/>
      <c r="D829" s="6"/>
      <c r="E829" s="2"/>
      <c r="F829" s="2"/>
      <c r="G829" s="3"/>
      <c r="H829" s="2"/>
    </row>
    <row r="830" spans="1:8" ht="12.75">
      <c r="A830" s="1"/>
      <c r="B830" s="2"/>
      <c r="C830" s="2"/>
      <c r="D830" s="6"/>
      <c r="E830" s="2"/>
      <c r="F830" s="2"/>
      <c r="G830" s="3"/>
      <c r="H830" s="2"/>
    </row>
    <row r="831" spans="1:8" ht="12.75">
      <c r="A831" s="1"/>
      <c r="B831" s="2"/>
      <c r="C831" s="2"/>
      <c r="D831" s="6"/>
      <c r="E831" s="2"/>
      <c r="F831" s="2"/>
      <c r="G831" s="3"/>
      <c r="H831" s="2"/>
    </row>
    <row r="832" spans="1:8" ht="12.75">
      <c r="A832" s="1"/>
      <c r="B832" s="2"/>
      <c r="C832" s="2"/>
      <c r="D832" s="6"/>
      <c r="E832" s="2"/>
      <c r="F832" s="2"/>
      <c r="G832" s="3"/>
      <c r="H832" s="2"/>
    </row>
    <row r="833" spans="1:8" ht="12.75">
      <c r="A833" s="1"/>
      <c r="B833" s="2"/>
      <c r="C833" s="2"/>
      <c r="D833" s="6"/>
      <c r="E833" s="2"/>
      <c r="F833" s="2"/>
      <c r="G833" s="3"/>
      <c r="H833" s="2"/>
    </row>
    <row r="834" spans="1:8" ht="12.75">
      <c r="A834" s="1"/>
      <c r="B834" s="2"/>
      <c r="C834" s="2"/>
      <c r="D834" s="6"/>
      <c r="E834" s="2"/>
      <c r="F834" s="2"/>
      <c r="G834" s="3"/>
      <c r="H834" s="2"/>
    </row>
    <row r="835" spans="1:8" ht="12.75">
      <c r="A835" s="1"/>
      <c r="B835" s="2"/>
      <c r="C835" s="2"/>
      <c r="D835" s="6"/>
      <c r="E835" s="2"/>
      <c r="F835" s="2"/>
      <c r="G835" s="3"/>
      <c r="H835" s="2"/>
    </row>
    <row r="836" spans="1:8" ht="12.75">
      <c r="A836" s="1"/>
      <c r="B836" s="2"/>
      <c r="C836" s="2"/>
      <c r="D836" s="6"/>
      <c r="E836" s="2"/>
      <c r="F836" s="2"/>
      <c r="G836" s="3"/>
      <c r="H836" s="2"/>
    </row>
    <row r="837" spans="1:8" ht="12.75">
      <c r="A837" s="1"/>
      <c r="B837" s="2"/>
      <c r="C837" s="2"/>
      <c r="D837" s="6"/>
      <c r="E837" s="2"/>
      <c r="F837" s="2"/>
      <c r="G837" s="3"/>
      <c r="H837" s="2"/>
    </row>
    <row r="838" spans="1:8" ht="12.75">
      <c r="A838" s="1"/>
      <c r="B838" s="2"/>
      <c r="C838" s="2"/>
      <c r="D838" s="6"/>
      <c r="E838" s="2"/>
      <c r="F838" s="2"/>
      <c r="G838" s="3"/>
      <c r="H838" s="2"/>
    </row>
    <row r="839" spans="1:8" ht="12.75">
      <c r="A839" s="1"/>
      <c r="B839" s="2"/>
      <c r="C839" s="2"/>
      <c r="D839" s="6"/>
      <c r="E839" s="2"/>
      <c r="F839" s="2"/>
      <c r="G839" s="3"/>
      <c r="H839" s="2"/>
    </row>
    <row r="840" spans="1:8" ht="12.75">
      <c r="A840" s="1"/>
      <c r="B840" s="2"/>
      <c r="C840" s="2"/>
      <c r="D840" s="6"/>
      <c r="E840" s="2"/>
      <c r="F840" s="2"/>
      <c r="G840" s="3"/>
      <c r="H840" s="2"/>
    </row>
    <row r="841" spans="1:8" ht="12.75">
      <c r="A841" s="1"/>
      <c r="B841" s="2"/>
      <c r="C841" s="2"/>
      <c r="D841" s="6"/>
      <c r="E841" s="2"/>
      <c r="F841" s="2"/>
      <c r="G841" s="3"/>
      <c r="H841" s="2"/>
    </row>
    <row r="842" spans="1:8" ht="12.75">
      <c r="A842" s="1"/>
      <c r="B842" s="2"/>
      <c r="C842" s="2"/>
      <c r="D842" s="6"/>
      <c r="E842" s="2"/>
      <c r="F842" s="2"/>
      <c r="G842" s="3"/>
      <c r="H842" s="2"/>
    </row>
    <row r="843" spans="1:8" ht="12.75">
      <c r="A843" s="1"/>
      <c r="B843" s="2"/>
      <c r="C843" s="2"/>
      <c r="D843" s="6"/>
      <c r="E843" s="2"/>
      <c r="F843" s="2"/>
      <c r="G843" s="3"/>
      <c r="H843" s="2"/>
    </row>
    <row r="844" spans="1:8" ht="12.75">
      <c r="A844" s="1"/>
      <c r="B844" s="2"/>
      <c r="C844" s="2"/>
      <c r="D844" s="6"/>
      <c r="E844" s="2"/>
      <c r="F844" s="2"/>
      <c r="G844" s="3"/>
      <c r="H844" s="2"/>
    </row>
    <row r="845" spans="1:8" ht="12.75">
      <c r="A845" s="1"/>
      <c r="B845" s="2"/>
      <c r="C845" s="2"/>
      <c r="D845" s="6"/>
      <c r="E845" s="2"/>
      <c r="F845" s="2"/>
      <c r="G845" s="3"/>
      <c r="H845" s="2"/>
    </row>
    <row r="846" spans="1:8" ht="12.75">
      <c r="A846" s="1"/>
      <c r="B846" s="2"/>
      <c r="C846" s="2"/>
      <c r="D846" s="6"/>
      <c r="E846" s="2"/>
      <c r="F846" s="2"/>
      <c r="G846" s="3"/>
      <c r="H846" s="2"/>
    </row>
    <row r="847" spans="1:8" ht="12.75">
      <c r="A847" s="1"/>
      <c r="B847" s="2"/>
      <c r="C847" s="2"/>
      <c r="D847" s="6"/>
      <c r="E847" s="2"/>
      <c r="F847" s="2"/>
      <c r="G847" s="3"/>
      <c r="H847" s="2"/>
    </row>
    <row r="848" spans="1:8" ht="12.75">
      <c r="A848" s="1"/>
      <c r="B848" s="2"/>
      <c r="C848" s="2"/>
      <c r="D848" s="6"/>
      <c r="E848" s="2"/>
      <c r="F848" s="2"/>
      <c r="G848" s="3"/>
      <c r="H848" s="2"/>
    </row>
    <row r="849" spans="1:8" ht="12.75">
      <c r="A849" s="1"/>
      <c r="B849" s="2"/>
      <c r="C849" s="2"/>
      <c r="D849" s="6"/>
      <c r="E849" s="2"/>
      <c r="F849" s="2"/>
      <c r="G849" s="3"/>
      <c r="H849" s="2"/>
    </row>
    <row r="850" spans="1:8" ht="12.75">
      <c r="A850" s="1"/>
      <c r="B850" s="2"/>
      <c r="C850" s="2"/>
      <c r="D850" s="6"/>
      <c r="E850" s="2"/>
      <c r="F850" s="2"/>
      <c r="G850" s="3"/>
      <c r="H850" s="2"/>
    </row>
    <row r="851" spans="1:8" ht="12.75">
      <c r="A851" s="1"/>
      <c r="B851" s="2"/>
      <c r="C851" s="2"/>
      <c r="D851" s="6"/>
      <c r="E851" s="2"/>
      <c r="F851" s="2"/>
      <c r="G851" s="3"/>
      <c r="H851" s="2"/>
    </row>
    <row r="852" spans="1:8" ht="12.75">
      <c r="A852" s="1"/>
      <c r="B852" s="2"/>
      <c r="C852" s="2"/>
      <c r="D852" s="6"/>
      <c r="E852" s="2"/>
      <c r="F852" s="2"/>
      <c r="G852" s="3"/>
      <c r="H852" s="2"/>
    </row>
    <row r="853" spans="1:8" ht="12.75">
      <c r="A853" s="1"/>
      <c r="B853" s="2"/>
      <c r="C853" s="2"/>
      <c r="D853" s="6"/>
      <c r="E853" s="2"/>
      <c r="F853" s="2"/>
      <c r="G853" s="3"/>
      <c r="H853" s="2"/>
    </row>
    <row r="854" spans="1:8" ht="12.75">
      <c r="A854" s="1"/>
      <c r="B854" s="2"/>
      <c r="C854" s="2"/>
      <c r="D854" s="6"/>
      <c r="E854" s="2"/>
      <c r="F854" s="2"/>
      <c r="G854" s="3"/>
      <c r="H854" s="2"/>
    </row>
    <row r="855" spans="1:8" ht="12.75">
      <c r="A855" s="1"/>
      <c r="B855" s="2"/>
      <c r="C855" s="2"/>
      <c r="D855" s="6"/>
      <c r="E855" s="2"/>
      <c r="F855" s="2"/>
      <c r="G855" s="3"/>
      <c r="H855" s="2"/>
    </row>
    <row r="856" spans="1:8" ht="12.75">
      <c r="A856" s="1"/>
      <c r="B856" s="2"/>
      <c r="C856" s="2"/>
      <c r="D856" s="6"/>
      <c r="E856" s="2"/>
      <c r="F856" s="2"/>
      <c r="G856" s="3"/>
      <c r="H856" s="2"/>
    </row>
    <row r="857" spans="1:8" ht="12.75">
      <c r="A857" s="1"/>
      <c r="B857" s="2"/>
      <c r="C857" s="2"/>
      <c r="D857" s="6"/>
      <c r="E857" s="2"/>
      <c r="F857" s="2"/>
      <c r="G857" s="3"/>
      <c r="H857" s="2"/>
    </row>
    <row r="858" spans="1:8" ht="12.75">
      <c r="A858" s="1"/>
      <c r="B858" s="2"/>
      <c r="C858" s="2"/>
      <c r="D858" s="6"/>
      <c r="E858" s="2"/>
      <c r="F858" s="2"/>
      <c r="G858" s="3"/>
      <c r="H858" s="2"/>
    </row>
    <row r="859" spans="1:8" ht="12.75">
      <c r="A859" s="1"/>
      <c r="B859" s="2"/>
      <c r="C859" s="2"/>
      <c r="D859" s="6"/>
      <c r="E859" s="2"/>
      <c r="F859" s="2"/>
      <c r="G859" s="3"/>
      <c r="H859" s="2"/>
    </row>
    <row r="860" spans="1:8" ht="12.75">
      <c r="A860" s="1"/>
      <c r="B860" s="2"/>
      <c r="C860" s="2"/>
      <c r="D860" s="6"/>
      <c r="E860" s="2"/>
      <c r="F860" s="2"/>
      <c r="G860" s="3"/>
      <c r="H860" s="2"/>
    </row>
    <row r="861" spans="1:8" ht="12.75">
      <c r="A861" s="1"/>
      <c r="B861" s="2"/>
      <c r="C861" s="2"/>
      <c r="D861" s="6"/>
      <c r="E861" s="2"/>
      <c r="F861" s="2"/>
      <c r="G861" s="3"/>
      <c r="H861" s="2"/>
    </row>
    <row r="862" spans="1:8" ht="12.75">
      <c r="A862" s="1"/>
      <c r="B862" s="2"/>
      <c r="C862" s="2"/>
      <c r="D862" s="6"/>
      <c r="E862" s="2"/>
      <c r="F862" s="2"/>
      <c r="G862" s="3"/>
      <c r="H862" s="2"/>
    </row>
    <row r="863" spans="1:8" ht="12.75">
      <c r="A863" s="1"/>
      <c r="B863" s="2"/>
      <c r="C863" s="2"/>
      <c r="D863" s="6"/>
      <c r="E863" s="2"/>
      <c r="F863" s="2"/>
      <c r="G863" s="3"/>
      <c r="H863" s="2"/>
    </row>
    <row r="864" spans="1:8" ht="12.75">
      <c r="A864" s="1"/>
      <c r="B864" s="2"/>
      <c r="C864" s="2"/>
      <c r="D864" s="6"/>
      <c r="E864" s="2"/>
      <c r="F864" s="2"/>
      <c r="G864" s="3"/>
      <c r="H864" s="2"/>
    </row>
    <row r="865" spans="1:8" ht="12.75">
      <c r="A865" s="1"/>
      <c r="B865" s="2"/>
      <c r="C865" s="2"/>
      <c r="D865" s="6"/>
      <c r="E865" s="2"/>
      <c r="F865" s="2"/>
      <c r="G865" s="3"/>
      <c r="H865" s="2"/>
    </row>
    <row r="866" spans="1:8" ht="12.75">
      <c r="A866" s="1"/>
      <c r="B866" s="2"/>
      <c r="C866" s="2"/>
      <c r="D866" s="6"/>
      <c r="E866" s="2"/>
      <c r="F866" s="2"/>
      <c r="G866" s="3"/>
      <c r="H866" s="2"/>
    </row>
    <row r="867" spans="1:8" ht="12.75">
      <c r="A867" s="1"/>
      <c r="B867" s="2"/>
      <c r="C867" s="2"/>
      <c r="D867" s="6"/>
      <c r="E867" s="2"/>
      <c r="F867" s="2"/>
      <c r="G867" s="3"/>
      <c r="H867" s="2"/>
    </row>
    <row r="868" spans="1:8" ht="12.75">
      <c r="A868" s="1"/>
      <c r="B868" s="2"/>
      <c r="C868" s="2"/>
      <c r="D868" s="6"/>
      <c r="E868" s="2"/>
      <c r="F868" s="2"/>
      <c r="G868" s="3"/>
      <c r="H868" s="2"/>
    </row>
    <row r="869" spans="1:8" ht="12.75">
      <c r="A869" s="1"/>
      <c r="B869" s="2"/>
      <c r="C869" s="2"/>
      <c r="D869" s="6"/>
      <c r="E869" s="2"/>
      <c r="F869" s="2"/>
      <c r="G869" s="3"/>
      <c r="H869" s="2"/>
    </row>
    <row r="870" spans="1:8" ht="12.75">
      <c r="A870" s="1"/>
      <c r="B870" s="2"/>
      <c r="C870" s="2"/>
      <c r="D870" s="6"/>
      <c r="E870" s="2"/>
      <c r="F870" s="2"/>
      <c r="G870" s="3"/>
      <c r="H870" s="2"/>
    </row>
    <row r="871" spans="1:8" ht="12.75">
      <c r="A871" s="1"/>
      <c r="B871" s="2"/>
      <c r="C871" s="2"/>
      <c r="D871" s="6"/>
      <c r="E871" s="2"/>
      <c r="F871" s="2"/>
      <c r="G871" s="3"/>
      <c r="H871" s="2"/>
    </row>
    <row r="872" spans="1:8" ht="12.75">
      <c r="A872" s="1"/>
      <c r="B872" s="2"/>
      <c r="C872" s="2"/>
      <c r="D872" s="6"/>
      <c r="E872" s="2"/>
      <c r="F872" s="2"/>
      <c r="G872" s="3"/>
      <c r="H872" s="2"/>
    </row>
    <row r="873" spans="1:8" ht="12.75">
      <c r="A873" s="1"/>
      <c r="B873" s="2"/>
      <c r="C873" s="2"/>
      <c r="D873" s="6"/>
      <c r="E873" s="2"/>
      <c r="F873" s="2"/>
      <c r="G873" s="3"/>
      <c r="H873" s="2"/>
    </row>
    <row r="874" spans="1:8" ht="12.75">
      <c r="A874" s="1"/>
      <c r="B874" s="2"/>
      <c r="C874" s="2"/>
      <c r="D874" s="6"/>
      <c r="E874" s="2"/>
      <c r="F874" s="2"/>
      <c r="G874" s="3"/>
      <c r="H874" s="2"/>
    </row>
    <row r="875" spans="1:8" ht="12.75">
      <c r="A875" s="1"/>
      <c r="B875" s="2"/>
      <c r="C875" s="2"/>
      <c r="D875" s="6"/>
      <c r="E875" s="2"/>
      <c r="F875" s="2"/>
      <c r="G875" s="3"/>
      <c r="H875" s="2"/>
    </row>
    <row r="876" spans="1:8" ht="12.75">
      <c r="A876" s="1"/>
      <c r="B876" s="2"/>
      <c r="C876" s="2"/>
      <c r="D876" s="6"/>
      <c r="E876" s="2"/>
      <c r="F876" s="2"/>
      <c r="G876" s="3"/>
      <c r="H876" s="2"/>
    </row>
    <row r="877" spans="1:8" ht="12.75">
      <c r="A877" s="1"/>
      <c r="B877" s="2"/>
      <c r="C877" s="2"/>
      <c r="D877" s="6"/>
      <c r="E877" s="2"/>
      <c r="F877" s="2"/>
      <c r="G877" s="3"/>
      <c r="H877" s="2"/>
    </row>
    <row r="878" spans="1:8" ht="12.75">
      <c r="A878" s="1"/>
      <c r="B878" s="2"/>
      <c r="C878" s="2"/>
      <c r="D878" s="6"/>
      <c r="E878" s="2"/>
      <c r="F878" s="2"/>
      <c r="G878" s="3"/>
      <c r="H878" s="2"/>
    </row>
    <row r="879" spans="1:8" ht="12.75">
      <c r="A879" s="1"/>
      <c r="B879" s="2"/>
      <c r="C879" s="2"/>
      <c r="D879" s="6"/>
      <c r="E879" s="2"/>
      <c r="F879" s="2"/>
      <c r="G879" s="3"/>
      <c r="H879" s="2"/>
    </row>
    <row r="880" spans="1:8" ht="12.75">
      <c r="A880" s="1"/>
      <c r="B880" s="2"/>
      <c r="C880" s="2"/>
      <c r="D880" s="6"/>
      <c r="E880" s="2"/>
      <c r="F880" s="2"/>
      <c r="G880" s="3"/>
      <c r="H880" s="2"/>
    </row>
    <row r="881" spans="1:8" ht="12.75">
      <c r="A881" s="1"/>
      <c r="B881" s="2"/>
      <c r="C881" s="2"/>
      <c r="D881" s="6"/>
      <c r="E881" s="2"/>
      <c r="F881" s="2"/>
      <c r="G881" s="3"/>
      <c r="H881" s="2"/>
    </row>
    <row r="882" spans="1:8" ht="12.75">
      <c r="A882" s="1"/>
      <c r="B882" s="2"/>
      <c r="C882" s="2"/>
      <c r="D882" s="6"/>
      <c r="E882" s="2"/>
      <c r="F882" s="2"/>
      <c r="G882" s="3"/>
      <c r="H882" s="2"/>
    </row>
    <row r="883" spans="1:8" ht="12.75">
      <c r="A883" s="1"/>
      <c r="B883" s="2"/>
      <c r="C883" s="2"/>
      <c r="D883" s="6"/>
      <c r="E883" s="2"/>
      <c r="F883" s="2"/>
      <c r="G883" s="3"/>
      <c r="H883" s="2"/>
    </row>
    <row r="884" spans="1:8" ht="12.75">
      <c r="A884" s="1"/>
      <c r="B884" s="2"/>
      <c r="C884" s="2"/>
      <c r="D884" s="6"/>
      <c r="E884" s="2"/>
      <c r="F884" s="2"/>
      <c r="G884" s="3"/>
      <c r="H884" s="2"/>
    </row>
    <row r="885" spans="1:8" ht="12.75">
      <c r="A885" s="1"/>
      <c r="B885" s="2"/>
      <c r="C885" s="2"/>
      <c r="D885" s="6"/>
      <c r="E885" s="2"/>
      <c r="F885" s="2"/>
      <c r="G885" s="3"/>
      <c r="H885" s="2"/>
    </row>
    <row r="886" spans="1:8" ht="12.75">
      <c r="A886" s="1"/>
      <c r="B886" s="2"/>
      <c r="C886" s="2"/>
      <c r="D886" s="6"/>
      <c r="E886" s="2"/>
      <c r="F886" s="2"/>
      <c r="G886" s="3"/>
      <c r="H886" s="2"/>
    </row>
    <row r="887" spans="1:8" ht="12.75">
      <c r="A887" s="1"/>
      <c r="B887" s="2"/>
      <c r="C887" s="2"/>
      <c r="D887" s="6"/>
      <c r="E887" s="2"/>
      <c r="F887" s="2"/>
      <c r="G887" s="3"/>
      <c r="H887" s="2"/>
    </row>
    <row r="888" spans="1:8" ht="12.75">
      <c r="A888" s="1"/>
      <c r="B888" s="2"/>
      <c r="C888" s="2"/>
      <c r="D888" s="6"/>
      <c r="E888" s="2"/>
      <c r="F888" s="2"/>
      <c r="G888" s="3"/>
      <c r="H888" s="2"/>
    </row>
    <row r="889" spans="1:8" ht="12.75">
      <c r="A889" s="1"/>
      <c r="B889" s="2"/>
      <c r="C889" s="2"/>
      <c r="D889" s="6"/>
      <c r="E889" s="2"/>
      <c r="F889" s="2"/>
      <c r="G889" s="3"/>
      <c r="H889" s="2"/>
    </row>
    <row r="890" spans="1:8" ht="12.75">
      <c r="A890" s="1"/>
      <c r="B890" s="2"/>
      <c r="C890" s="2"/>
      <c r="D890" s="6"/>
      <c r="E890" s="2"/>
      <c r="F890" s="2"/>
      <c r="G890" s="3"/>
      <c r="H890" s="2"/>
    </row>
    <row r="891" spans="1:8" ht="12.75">
      <c r="A891" s="1"/>
      <c r="B891" s="2"/>
      <c r="C891" s="2"/>
      <c r="D891" s="6"/>
      <c r="E891" s="2"/>
      <c r="F891" s="2"/>
      <c r="G891" s="3"/>
      <c r="H891" s="2"/>
    </row>
    <row r="892" spans="1:8" ht="12.75">
      <c r="A892" s="1"/>
      <c r="B892" s="2"/>
      <c r="C892" s="2"/>
      <c r="D892" s="6"/>
      <c r="E892" s="2"/>
      <c r="F892" s="2"/>
      <c r="G892" s="3"/>
      <c r="H892" s="2"/>
    </row>
    <row r="893" spans="1:8" ht="12.75">
      <c r="A893" s="1"/>
      <c r="B893" s="2"/>
      <c r="C893" s="2"/>
      <c r="D893" s="6"/>
      <c r="E893" s="2"/>
      <c r="F893" s="2"/>
      <c r="G893" s="3"/>
      <c r="H893" s="2"/>
    </row>
    <row r="894" spans="1:8" ht="12.75">
      <c r="A894" s="1"/>
      <c r="B894" s="2"/>
      <c r="C894" s="2"/>
      <c r="D894" s="6"/>
      <c r="E894" s="2"/>
      <c r="F894" s="2"/>
      <c r="G894" s="3"/>
      <c r="H894" s="2"/>
    </row>
    <row r="895" spans="1:8" ht="12.75">
      <c r="A895" s="1"/>
      <c r="B895" s="2"/>
      <c r="C895" s="2"/>
      <c r="D895" s="6"/>
      <c r="E895" s="2"/>
      <c r="F895" s="2"/>
      <c r="G895" s="3"/>
      <c r="H895" s="2"/>
    </row>
    <row r="896" spans="1:8" ht="12.75">
      <c r="A896" s="1"/>
      <c r="B896" s="2"/>
      <c r="C896" s="2"/>
      <c r="D896" s="6"/>
      <c r="E896" s="2"/>
      <c r="F896" s="2"/>
      <c r="G896" s="3"/>
      <c r="H896" s="2"/>
    </row>
    <row r="897" spans="1:8" ht="12.75">
      <c r="A897" s="1"/>
      <c r="B897" s="2"/>
      <c r="C897" s="2"/>
      <c r="D897" s="6"/>
      <c r="E897" s="2"/>
      <c r="F897" s="2"/>
      <c r="G897" s="3"/>
      <c r="H897" s="2"/>
    </row>
    <row r="898" spans="1:8" ht="12.75">
      <c r="A898" s="1"/>
      <c r="B898" s="2"/>
      <c r="C898" s="2"/>
      <c r="D898" s="6"/>
      <c r="E898" s="2"/>
      <c r="F898" s="2"/>
      <c r="G898" s="3"/>
      <c r="H898" s="2"/>
    </row>
    <row r="899" spans="1:8" ht="12.75">
      <c r="A899" s="1"/>
      <c r="B899" s="2"/>
      <c r="C899" s="2"/>
      <c r="D899" s="6"/>
      <c r="E899" s="2"/>
      <c r="F899" s="2"/>
      <c r="G899" s="3"/>
      <c r="H899" s="2"/>
    </row>
    <row r="900" spans="1:8" ht="12.75">
      <c r="A900" s="1"/>
      <c r="B900" s="2"/>
      <c r="C900" s="2"/>
      <c r="D900" s="6"/>
      <c r="E900" s="2"/>
      <c r="F900" s="2"/>
      <c r="G900" s="3"/>
      <c r="H900" s="2"/>
    </row>
    <row r="901" spans="1:8" ht="12.75">
      <c r="A901" s="1"/>
      <c r="B901" s="2"/>
      <c r="C901" s="2"/>
      <c r="D901" s="6"/>
      <c r="E901" s="2"/>
      <c r="F901" s="2"/>
      <c r="G901" s="3"/>
      <c r="H901" s="2"/>
    </row>
    <row r="902" spans="1:8" ht="12.75">
      <c r="A902" s="1"/>
      <c r="B902" s="2"/>
      <c r="C902" s="2"/>
      <c r="D902" s="6"/>
      <c r="E902" s="2"/>
      <c r="F902" s="2"/>
      <c r="G902" s="3"/>
      <c r="H902" s="2"/>
    </row>
    <row r="903" spans="1:8" ht="12.75">
      <c r="A903" s="1"/>
      <c r="B903" s="2"/>
      <c r="C903" s="2"/>
      <c r="D903" s="6"/>
      <c r="E903" s="2"/>
      <c r="F903" s="2"/>
      <c r="G903" s="3"/>
      <c r="H903" s="2"/>
    </row>
    <row r="904" spans="1:8" ht="12.75">
      <c r="A904" s="1"/>
      <c r="B904" s="2"/>
      <c r="C904" s="2"/>
      <c r="D904" s="6"/>
      <c r="E904" s="2"/>
      <c r="F904" s="2"/>
      <c r="G904" s="3"/>
      <c r="H904" s="2"/>
    </row>
    <row r="905" spans="1:8" ht="12.75">
      <c r="A905" s="1"/>
      <c r="B905" s="2"/>
      <c r="C905" s="2"/>
      <c r="D905" s="6"/>
      <c r="E905" s="2"/>
      <c r="F905" s="2"/>
      <c r="G905" s="3"/>
      <c r="H905" s="2"/>
    </row>
    <row r="906" spans="1:8" ht="12.75">
      <c r="A906" s="1"/>
      <c r="B906" s="2"/>
      <c r="C906" s="2"/>
      <c r="D906" s="6"/>
      <c r="E906" s="2"/>
      <c r="F906" s="2"/>
      <c r="G906" s="3"/>
      <c r="H906" s="2"/>
    </row>
    <row r="907" spans="1:8" ht="12.75">
      <c r="A907" s="1"/>
      <c r="B907" s="2"/>
      <c r="C907" s="2"/>
      <c r="D907" s="6"/>
      <c r="E907" s="2"/>
      <c r="F907" s="2"/>
      <c r="G907" s="3"/>
      <c r="H907" s="2"/>
    </row>
    <row r="908" spans="1:8" ht="12.75">
      <c r="A908" s="1"/>
      <c r="B908" s="2"/>
      <c r="C908" s="2"/>
      <c r="D908" s="6"/>
      <c r="E908" s="2"/>
      <c r="F908" s="2"/>
      <c r="G908" s="3"/>
      <c r="H908" s="2"/>
    </row>
    <row r="909" spans="1:8" ht="12.75">
      <c r="A909" s="1"/>
      <c r="B909" s="2"/>
      <c r="C909" s="2"/>
      <c r="D909" s="6"/>
      <c r="E909" s="2"/>
      <c r="F909" s="2"/>
      <c r="G909" s="3"/>
      <c r="H909" s="2"/>
    </row>
    <row r="910" spans="1:8" ht="12.75">
      <c r="A910" s="1"/>
      <c r="B910" s="2"/>
      <c r="C910" s="2"/>
      <c r="D910" s="6"/>
      <c r="E910" s="2"/>
      <c r="F910" s="2"/>
      <c r="G910" s="3"/>
      <c r="H910" s="2"/>
    </row>
    <row r="911" spans="1:8" ht="12.75">
      <c r="A911" s="1"/>
      <c r="B911" s="2"/>
      <c r="C911" s="2"/>
      <c r="D911" s="6"/>
      <c r="E911" s="2"/>
      <c r="F911" s="2"/>
      <c r="G911" s="3"/>
      <c r="H911" s="2"/>
    </row>
    <row r="912" spans="1:8" ht="12.75">
      <c r="A912" s="1"/>
      <c r="B912" s="2"/>
      <c r="C912" s="2"/>
      <c r="D912" s="6"/>
      <c r="E912" s="2"/>
      <c r="F912" s="2"/>
      <c r="G912" s="3"/>
      <c r="H912" s="2"/>
    </row>
    <row r="913" spans="1:8" ht="12.75">
      <c r="A913" s="1"/>
      <c r="B913" s="2"/>
      <c r="C913" s="2"/>
      <c r="D913" s="6"/>
      <c r="E913" s="2"/>
      <c r="F913" s="2"/>
      <c r="G913" s="3"/>
      <c r="H913" s="2"/>
    </row>
    <row r="914" spans="1:8" ht="12.75">
      <c r="A914" s="1"/>
      <c r="B914" s="2"/>
      <c r="C914" s="2"/>
      <c r="D914" s="6"/>
      <c r="E914" s="2"/>
      <c r="F914" s="2"/>
      <c r="G914" s="3"/>
      <c r="H914" s="2"/>
    </row>
    <row r="915" spans="1:8" ht="12.75">
      <c r="A915" s="1"/>
      <c r="B915" s="2"/>
      <c r="C915" s="2"/>
      <c r="D915" s="6"/>
      <c r="E915" s="2"/>
      <c r="F915" s="2"/>
      <c r="G915" s="3"/>
      <c r="H915" s="2"/>
    </row>
    <row r="916" spans="1:8" ht="12.75">
      <c r="A916" s="1"/>
      <c r="B916" s="2"/>
      <c r="C916" s="2"/>
      <c r="D916" s="6"/>
      <c r="E916" s="2"/>
      <c r="F916" s="2"/>
      <c r="G916" s="3"/>
      <c r="H916" s="2"/>
    </row>
    <row r="917" spans="1:8" ht="12.75">
      <c r="A917" s="1"/>
      <c r="B917" s="2"/>
      <c r="C917" s="2"/>
      <c r="D917" s="6"/>
      <c r="E917" s="2"/>
      <c r="F917" s="2"/>
      <c r="G917" s="3"/>
      <c r="H917" s="2"/>
    </row>
    <row r="918" spans="1:8" ht="12.75">
      <c r="A918" s="1"/>
      <c r="B918" s="2"/>
      <c r="C918" s="2"/>
      <c r="D918" s="6"/>
      <c r="E918" s="2"/>
      <c r="F918" s="2"/>
      <c r="G918" s="3"/>
      <c r="H918" s="2"/>
    </row>
    <row r="919" spans="1:8" ht="12.75">
      <c r="A919" s="1"/>
      <c r="B919" s="2"/>
      <c r="C919" s="2"/>
      <c r="D919" s="6"/>
      <c r="E919" s="2"/>
      <c r="F919" s="2"/>
      <c r="G919" s="3"/>
      <c r="H919" s="2"/>
    </row>
    <row r="920" spans="1:8" ht="12.75">
      <c r="A920" s="1"/>
      <c r="B920" s="2"/>
      <c r="C920" s="2"/>
      <c r="D920" s="6"/>
      <c r="E920" s="2"/>
      <c r="F920" s="2"/>
      <c r="G920" s="3"/>
      <c r="H920" s="2"/>
    </row>
    <row r="921" spans="1:8" ht="12.75">
      <c r="A921" s="1"/>
      <c r="B921" s="2"/>
      <c r="C921" s="2"/>
      <c r="D921" s="6"/>
      <c r="E921" s="2"/>
      <c r="F921" s="2"/>
      <c r="G921" s="3"/>
      <c r="H921" s="2"/>
    </row>
    <row r="922" spans="1:8" ht="12.75">
      <c r="A922" s="1"/>
      <c r="B922" s="2"/>
      <c r="C922" s="2"/>
      <c r="D922" s="6"/>
      <c r="E922" s="2"/>
      <c r="F922" s="2"/>
      <c r="G922" s="3"/>
      <c r="H922" s="2"/>
    </row>
    <row r="923" spans="1:8" ht="12.75">
      <c r="A923" s="1"/>
      <c r="B923" s="2"/>
      <c r="C923" s="2"/>
      <c r="D923" s="6"/>
      <c r="E923" s="2"/>
      <c r="F923" s="2"/>
      <c r="G923" s="3"/>
      <c r="H923" s="2"/>
    </row>
    <row r="924" spans="1:8" ht="12.75">
      <c r="A924" s="1"/>
      <c r="B924" s="2"/>
      <c r="C924" s="2"/>
      <c r="D924" s="6"/>
      <c r="E924" s="2"/>
      <c r="F924" s="2"/>
      <c r="G924" s="3"/>
      <c r="H924" s="2"/>
    </row>
    <row r="925" spans="1:8" ht="12.75">
      <c r="A925" s="1"/>
      <c r="B925" s="2"/>
      <c r="C925" s="2"/>
      <c r="D925" s="6"/>
      <c r="E925" s="2"/>
      <c r="F925" s="2"/>
      <c r="G925" s="3"/>
      <c r="H925" s="2"/>
    </row>
  </sheetData>
  <mergeCells count="16">
    <mergeCell ref="B259:G259"/>
    <mergeCell ref="B248:G248"/>
    <mergeCell ref="B270:G270"/>
    <mergeCell ref="B4:G4"/>
    <mergeCell ref="B220:G220"/>
    <mergeCell ref="B216:G216"/>
    <mergeCell ref="B209:G209"/>
    <mergeCell ref="B235:G235"/>
    <mergeCell ref="B225:G225"/>
    <mergeCell ref="B230:G230"/>
    <mergeCell ref="B204:G204"/>
    <mergeCell ref="B199:G199"/>
    <mergeCell ref="B113:G113"/>
    <mergeCell ref="B66:G66"/>
    <mergeCell ref="B153:G153"/>
    <mergeCell ref="B193:G193"/>
  </mergeCells>
  <phoneticPr fontId="0" type="noConversion"/>
  <conditionalFormatting sqref="B235:G235">
    <cfRule type="notContainsBlanks" dxfId="2" priority="1">
      <formula>LEN(TRIM(B235))&gt;0</formula>
    </cfRule>
  </conditionalFormatting>
  <conditionalFormatting sqref="C284:D302">
    <cfRule type="notContainsBlanks" dxfId="1" priority="2">
      <formula>LEN(TRIM(C284))&gt;0</formula>
    </cfRule>
  </conditionalFormatting>
  <conditionalFormatting sqref="H67:H109">
    <cfRule type="notContainsBlanks" dxfId="0" priority="3">
      <formula>LEN(TRIM(H67))&gt;0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8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21.5703125" customWidth="1"/>
    <col min="2" max="2" width="6" customWidth="1"/>
    <col min="3" max="3" width="27" customWidth="1"/>
    <col min="4" max="4" width="22.28515625" customWidth="1"/>
    <col min="5" max="5" width="8.28515625" customWidth="1"/>
    <col min="6" max="6" width="17.85546875" customWidth="1"/>
    <col min="7" max="7" width="13.28515625" customWidth="1"/>
    <col min="8" max="8" width="18.28515625" customWidth="1"/>
    <col min="9" max="9" width="21.5703125" customWidth="1"/>
    <col min="10" max="10" width="19.7109375" customWidth="1"/>
  </cols>
  <sheetData>
    <row r="1" spans="1:11" ht="12.75">
      <c r="A1" s="1" t="s">
        <v>0</v>
      </c>
      <c r="B1" s="2" t="s">
        <v>1</v>
      </c>
      <c r="C1" s="2" t="s">
        <v>2</v>
      </c>
      <c r="D1" s="6" t="s">
        <v>254</v>
      </c>
      <c r="E1" s="2" t="s">
        <v>3</v>
      </c>
      <c r="F1" s="2" t="s">
        <v>4</v>
      </c>
      <c r="G1" s="3" t="s">
        <v>5</v>
      </c>
      <c r="H1" s="2" t="s">
        <v>6</v>
      </c>
      <c r="I1" s="5" t="s">
        <v>7</v>
      </c>
    </row>
    <row r="2" spans="1:11" ht="12.75">
      <c r="A2" s="1"/>
      <c r="B2" s="336" t="s">
        <v>282</v>
      </c>
      <c r="C2" s="337"/>
      <c r="D2" s="337"/>
      <c r="E2" s="337"/>
      <c r="F2" s="337"/>
      <c r="G2" s="337"/>
      <c r="H2" s="337"/>
    </row>
    <row r="3" spans="1:11" ht="12.75">
      <c r="A3" s="1"/>
      <c r="B3" s="2"/>
      <c r="C3" s="2"/>
      <c r="D3" s="6"/>
      <c r="E3" s="2"/>
      <c r="F3" s="2"/>
      <c r="G3" s="3"/>
      <c r="H3" s="2"/>
    </row>
    <row r="4" spans="1:11" ht="27" customHeight="1">
      <c r="A4" s="1"/>
      <c r="B4" s="7" t="s">
        <v>1</v>
      </c>
      <c r="C4" s="7" t="s">
        <v>2</v>
      </c>
      <c r="D4" s="8" t="s">
        <v>3</v>
      </c>
      <c r="E4" s="7" t="s">
        <v>4</v>
      </c>
      <c r="F4" s="7" t="s">
        <v>5</v>
      </c>
      <c r="G4" s="9" t="s">
        <v>6</v>
      </c>
      <c r="H4" s="7" t="s">
        <v>7</v>
      </c>
    </row>
    <row r="5" spans="1:11" ht="15">
      <c r="A5" s="1"/>
      <c r="B5" s="335" t="s">
        <v>285</v>
      </c>
      <c r="C5" s="325"/>
      <c r="D5" s="325"/>
      <c r="E5" s="325"/>
      <c r="F5" s="325"/>
      <c r="G5" s="326"/>
      <c r="H5" s="261">
        <f>SUM(H6:H56)</f>
        <v>413514.67</v>
      </c>
      <c r="I5" s="5" t="s">
        <v>9</v>
      </c>
      <c r="J5" s="262"/>
      <c r="K5" s="5" t="s">
        <v>11</v>
      </c>
    </row>
    <row r="6" spans="1:11" ht="25.5">
      <c r="A6" s="1"/>
      <c r="B6" s="12">
        <v>1</v>
      </c>
      <c r="C6" s="157" t="s">
        <v>255</v>
      </c>
      <c r="D6" s="71" t="s">
        <v>135</v>
      </c>
      <c r="E6" s="72" t="s">
        <v>14</v>
      </c>
      <c r="F6" s="72">
        <v>117.1</v>
      </c>
      <c r="G6" s="263">
        <v>105</v>
      </c>
      <c r="H6" s="72">
        <f t="shared" ref="H6:H41" si="0">F6*G6</f>
        <v>12295.5</v>
      </c>
      <c r="K6" s="16" t="s">
        <v>15</v>
      </c>
    </row>
    <row r="7" spans="1:11" ht="25.5">
      <c r="A7" s="1"/>
      <c r="B7" s="12">
        <v>2</v>
      </c>
      <c r="C7" s="157" t="s">
        <v>138</v>
      </c>
      <c r="D7" s="71" t="s">
        <v>135</v>
      </c>
      <c r="E7" s="72" t="s">
        <v>14</v>
      </c>
      <c r="F7" s="72">
        <v>112</v>
      </c>
      <c r="G7" s="263">
        <v>105</v>
      </c>
      <c r="H7" s="72">
        <f t="shared" si="0"/>
        <v>11760</v>
      </c>
      <c r="K7" s="16" t="s">
        <v>17</v>
      </c>
    </row>
    <row r="8" spans="1:11" ht="14.25">
      <c r="A8" s="1"/>
      <c r="B8" s="12">
        <v>3</v>
      </c>
      <c r="C8" s="157" t="s">
        <v>12</v>
      </c>
      <c r="D8" s="71" t="s">
        <v>13</v>
      </c>
      <c r="E8" s="72" t="s">
        <v>14</v>
      </c>
      <c r="F8" s="72">
        <v>0.20100000000000001</v>
      </c>
      <c r="G8" s="263">
        <v>1500</v>
      </c>
      <c r="H8" s="72">
        <f t="shared" si="0"/>
        <v>301.5</v>
      </c>
      <c r="K8" s="5" t="s">
        <v>16</v>
      </c>
    </row>
    <row r="9" spans="1:11" ht="14.25">
      <c r="A9" s="1"/>
      <c r="B9" s="12">
        <v>4</v>
      </c>
      <c r="C9" s="157" t="s">
        <v>201</v>
      </c>
      <c r="D9" s="71" t="s">
        <v>253</v>
      </c>
      <c r="E9" s="72" t="s">
        <v>14</v>
      </c>
      <c r="F9" s="72">
        <v>56.5</v>
      </c>
      <c r="G9" s="263">
        <v>140</v>
      </c>
      <c r="H9" s="72">
        <f t="shared" si="0"/>
        <v>7910</v>
      </c>
    </row>
    <row r="10" spans="1:11" ht="38.25">
      <c r="A10" s="1"/>
      <c r="B10" s="12">
        <v>5</v>
      </c>
      <c r="C10" s="157" t="s">
        <v>20</v>
      </c>
      <c r="D10" s="71" t="s">
        <v>21</v>
      </c>
      <c r="E10" s="72" t="s">
        <v>14</v>
      </c>
      <c r="F10" s="72">
        <v>37.799999999999997</v>
      </c>
      <c r="G10" s="263">
        <v>42</v>
      </c>
      <c r="H10" s="72">
        <f t="shared" si="0"/>
        <v>1587.6</v>
      </c>
    </row>
    <row r="11" spans="1:11" ht="14.25">
      <c r="A11" s="1"/>
      <c r="B11" s="12">
        <v>6</v>
      </c>
      <c r="C11" s="157" t="s">
        <v>96</v>
      </c>
      <c r="D11" s="71" t="s">
        <v>97</v>
      </c>
      <c r="E11" s="72" t="s">
        <v>14</v>
      </c>
      <c r="F11" s="72">
        <v>4.5</v>
      </c>
      <c r="G11" s="263">
        <v>82</v>
      </c>
      <c r="H11" s="72">
        <f t="shared" si="0"/>
        <v>369</v>
      </c>
    </row>
    <row r="12" spans="1:11" ht="14.25">
      <c r="A12" s="1"/>
      <c r="B12" s="12">
        <v>7</v>
      </c>
      <c r="C12" s="157" t="s">
        <v>24</v>
      </c>
      <c r="D12" s="71" t="s">
        <v>140</v>
      </c>
      <c r="E12" s="72" t="s">
        <v>14</v>
      </c>
      <c r="F12" s="72">
        <v>110</v>
      </c>
      <c r="G12" s="263">
        <v>100</v>
      </c>
      <c r="H12" s="72">
        <f t="shared" si="0"/>
        <v>11000</v>
      </c>
    </row>
    <row r="13" spans="1:11" ht="14.25">
      <c r="A13" s="1"/>
      <c r="B13" s="12">
        <v>8</v>
      </c>
      <c r="C13" s="157" t="s">
        <v>25</v>
      </c>
      <c r="D13" s="71" t="s">
        <v>99</v>
      </c>
      <c r="E13" s="72" t="s">
        <v>14</v>
      </c>
      <c r="F13" s="72">
        <v>19</v>
      </c>
      <c r="G13" s="263">
        <v>165</v>
      </c>
      <c r="H13" s="72">
        <f t="shared" si="0"/>
        <v>3135</v>
      </c>
    </row>
    <row r="14" spans="1:11" ht="14.25">
      <c r="A14" s="1"/>
      <c r="B14" s="12">
        <v>9</v>
      </c>
      <c r="C14" s="157" t="s">
        <v>27</v>
      </c>
      <c r="D14" s="71" t="s">
        <v>90</v>
      </c>
      <c r="E14" s="72" t="s">
        <v>14</v>
      </c>
      <c r="F14" s="72">
        <v>20</v>
      </c>
      <c r="G14" s="263">
        <v>150</v>
      </c>
      <c r="H14" s="72">
        <f t="shared" si="0"/>
        <v>3000</v>
      </c>
    </row>
    <row r="15" spans="1:11" ht="14.25">
      <c r="A15" s="1"/>
      <c r="B15" s="12">
        <v>10</v>
      </c>
      <c r="C15" s="157" t="s">
        <v>29</v>
      </c>
      <c r="D15" s="159" t="s">
        <v>221</v>
      </c>
      <c r="E15" s="72" t="s">
        <v>14</v>
      </c>
      <c r="F15" s="72">
        <v>60.29</v>
      </c>
      <c r="G15" s="263">
        <v>120</v>
      </c>
      <c r="H15" s="72">
        <f t="shared" si="0"/>
        <v>7234.8</v>
      </c>
    </row>
    <row r="16" spans="1:11" ht="25.5">
      <c r="A16" s="1"/>
      <c r="B16" s="12">
        <v>11</v>
      </c>
      <c r="C16" s="157" t="s">
        <v>31</v>
      </c>
      <c r="D16" s="71" t="s">
        <v>101</v>
      </c>
      <c r="E16" s="72" t="s">
        <v>14</v>
      </c>
      <c r="F16" s="72">
        <v>11.4</v>
      </c>
      <c r="G16" s="263">
        <v>340</v>
      </c>
      <c r="H16" s="72">
        <f t="shared" si="0"/>
        <v>3876</v>
      </c>
    </row>
    <row r="17" spans="1:8" ht="14.25">
      <c r="A17" s="1"/>
      <c r="B17" s="12">
        <v>12</v>
      </c>
      <c r="C17" s="157" t="s">
        <v>102</v>
      </c>
      <c r="D17" s="71" t="s">
        <v>103</v>
      </c>
      <c r="E17" s="72" t="s">
        <v>14</v>
      </c>
      <c r="F17" s="72">
        <v>175</v>
      </c>
      <c r="G17" s="263">
        <v>58</v>
      </c>
      <c r="H17" s="72">
        <f t="shared" si="0"/>
        <v>10150</v>
      </c>
    </row>
    <row r="18" spans="1:8" ht="63.75">
      <c r="A18" s="1"/>
      <c r="B18" s="12">
        <v>13</v>
      </c>
      <c r="C18" s="157" t="s">
        <v>187</v>
      </c>
      <c r="D18" s="71" t="s">
        <v>104</v>
      </c>
      <c r="E18" s="72" t="s">
        <v>14</v>
      </c>
      <c r="F18" s="72">
        <v>520.70000000000005</v>
      </c>
      <c r="G18" s="263">
        <v>32</v>
      </c>
      <c r="H18" s="72">
        <f t="shared" si="0"/>
        <v>16662.400000000001</v>
      </c>
    </row>
    <row r="19" spans="1:8" ht="76.5">
      <c r="A19" s="1"/>
      <c r="B19" s="12">
        <v>14</v>
      </c>
      <c r="C19" s="157" t="s">
        <v>105</v>
      </c>
      <c r="D19" s="71" t="s">
        <v>106</v>
      </c>
      <c r="E19" s="72" t="s">
        <v>14</v>
      </c>
      <c r="F19" s="72">
        <v>2279.1999999999998</v>
      </c>
      <c r="G19" s="263">
        <v>18</v>
      </c>
      <c r="H19" s="72">
        <f t="shared" si="0"/>
        <v>41025.599999999999</v>
      </c>
    </row>
    <row r="20" spans="1:8" ht="14.25">
      <c r="A20" s="1"/>
      <c r="B20" s="12">
        <v>15</v>
      </c>
      <c r="C20" s="157" t="s">
        <v>33</v>
      </c>
      <c r="D20" s="71" t="s">
        <v>51</v>
      </c>
      <c r="E20" s="72" t="s">
        <v>14</v>
      </c>
      <c r="F20" s="72">
        <v>100</v>
      </c>
      <c r="G20" s="263">
        <v>150</v>
      </c>
      <c r="H20" s="72">
        <f t="shared" si="0"/>
        <v>15000</v>
      </c>
    </row>
    <row r="21" spans="1:8" ht="25.5">
      <c r="A21" s="1"/>
      <c r="B21" s="12">
        <v>16</v>
      </c>
      <c r="C21" s="157" t="s">
        <v>35</v>
      </c>
      <c r="D21" s="71" t="s">
        <v>107</v>
      </c>
      <c r="E21" s="72" t="s">
        <v>14</v>
      </c>
      <c r="F21" s="72">
        <v>14.4</v>
      </c>
      <c r="G21" s="263">
        <v>650</v>
      </c>
      <c r="H21" s="72">
        <f t="shared" si="0"/>
        <v>9360</v>
      </c>
    </row>
    <row r="22" spans="1:8" ht="14.25">
      <c r="A22" s="1"/>
      <c r="B22" s="12">
        <v>17</v>
      </c>
      <c r="C22" s="157" t="s">
        <v>37</v>
      </c>
      <c r="D22" s="71" t="s">
        <v>108</v>
      </c>
      <c r="E22" s="72" t="s">
        <v>14</v>
      </c>
      <c r="F22" s="72">
        <v>36</v>
      </c>
      <c r="G22" s="263">
        <v>80</v>
      </c>
      <c r="H22" s="72">
        <f t="shared" si="0"/>
        <v>2880</v>
      </c>
    </row>
    <row r="23" spans="1:8" ht="25.5">
      <c r="A23" s="1"/>
      <c r="B23" s="12">
        <v>18</v>
      </c>
      <c r="C23" s="157" t="s">
        <v>38</v>
      </c>
      <c r="D23" s="71" t="s">
        <v>109</v>
      </c>
      <c r="E23" s="72" t="s">
        <v>14</v>
      </c>
      <c r="F23" s="72">
        <v>89.1</v>
      </c>
      <c r="G23" s="263">
        <v>65</v>
      </c>
      <c r="H23" s="72">
        <f t="shared" si="0"/>
        <v>5791.5</v>
      </c>
    </row>
    <row r="24" spans="1:8" ht="14.25">
      <c r="A24" s="1"/>
      <c r="B24" s="12">
        <v>19</v>
      </c>
      <c r="C24" s="157" t="s">
        <v>40</v>
      </c>
      <c r="D24" s="71" t="s">
        <v>41</v>
      </c>
      <c r="E24" s="72" t="s">
        <v>14</v>
      </c>
      <c r="F24" s="72">
        <v>36</v>
      </c>
      <c r="G24" s="263">
        <v>55</v>
      </c>
      <c r="H24" s="72">
        <f t="shared" si="0"/>
        <v>1980</v>
      </c>
    </row>
    <row r="25" spans="1:8" ht="14.25">
      <c r="A25" s="1"/>
      <c r="B25" s="12">
        <v>20</v>
      </c>
      <c r="C25" s="157" t="s">
        <v>42</v>
      </c>
      <c r="D25" s="71" t="s">
        <v>43</v>
      </c>
      <c r="E25" s="72" t="s">
        <v>14</v>
      </c>
      <c r="F25" s="72">
        <v>39.200000000000003</v>
      </c>
      <c r="G25" s="263">
        <v>44</v>
      </c>
      <c r="H25" s="72">
        <f t="shared" si="0"/>
        <v>1724.8000000000002</v>
      </c>
    </row>
    <row r="26" spans="1:8" ht="25.5">
      <c r="A26" s="1"/>
      <c r="B26" s="12">
        <v>21</v>
      </c>
      <c r="C26" s="157" t="s">
        <v>44</v>
      </c>
      <c r="D26" s="71" t="s">
        <v>45</v>
      </c>
      <c r="E26" s="72" t="s">
        <v>14</v>
      </c>
      <c r="F26" s="72">
        <v>12.6</v>
      </c>
      <c r="G26" s="263">
        <v>35</v>
      </c>
      <c r="H26" s="72">
        <f t="shared" si="0"/>
        <v>441</v>
      </c>
    </row>
    <row r="27" spans="1:8" ht="25.5">
      <c r="A27" s="1"/>
      <c r="B27" s="12">
        <v>22</v>
      </c>
      <c r="C27" s="157" t="s">
        <v>46</v>
      </c>
      <c r="D27" s="71" t="s">
        <v>110</v>
      </c>
      <c r="E27" s="72" t="s">
        <v>14</v>
      </c>
      <c r="F27" s="72">
        <v>25.2</v>
      </c>
      <c r="G27" s="263">
        <v>35</v>
      </c>
      <c r="H27" s="72">
        <f t="shared" si="0"/>
        <v>882</v>
      </c>
    </row>
    <row r="28" spans="1:8" ht="14.25">
      <c r="A28" s="1"/>
      <c r="B28" s="12">
        <v>23</v>
      </c>
      <c r="C28" s="157" t="s">
        <v>47</v>
      </c>
      <c r="D28" s="71" t="s">
        <v>111</v>
      </c>
      <c r="E28" s="72" t="s">
        <v>14</v>
      </c>
      <c r="F28" s="72">
        <v>29.4</v>
      </c>
      <c r="G28" s="263">
        <v>35</v>
      </c>
      <c r="H28" s="72">
        <f t="shared" si="0"/>
        <v>1029</v>
      </c>
    </row>
    <row r="29" spans="1:8" ht="14.25">
      <c r="A29" s="1"/>
      <c r="B29" s="12">
        <v>24</v>
      </c>
      <c r="C29" s="157" t="s">
        <v>48</v>
      </c>
      <c r="D29" s="71" t="s">
        <v>206</v>
      </c>
      <c r="E29" s="72" t="s">
        <v>14</v>
      </c>
      <c r="F29" s="72">
        <v>51.2</v>
      </c>
      <c r="G29" s="263">
        <v>90</v>
      </c>
      <c r="H29" s="72">
        <f t="shared" si="0"/>
        <v>4608</v>
      </c>
    </row>
    <row r="30" spans="1:8" ht="14.25">
      <c r="A30" s="1"/>
      <c r="B30" s="12">
        <v>25</v>
      </c>
      <c r="C30" s="157" t="s">
        <v>50</v>
      </c>
      <c r="D30" s="71" t="s">
        <v>51</v>
      </c>
      <c r="E30" s="72" t="s">
        <v>14</v>
      </c>
      <c r="F30" s="72">
        <v>14.7</v>
      </c>
      <c r="G30" s="263">
        <v>370</v>
      </c>
      <c r="H30" s="72">
        <f t="shared" si="0"/>
        <v>5439</v>
      </c>
    </row>
    <row r="31" spans="1:8" ht="14.25">
      <c r="A31" s="1"/>
      <c r="B31" s="12">
        <v>26</v>
      </c>
      <c r="C31" s="157" t="s">
        <v>52</v>
      </c>
      <c r="D31" s="71" t="s">
        <v>53</v>
      </c>
      <c r="E31" s="72" t="s">
        <v>14</v>
      </c>
      <c r="F31" s="72">
        <v>0</v>
      </c>
      <c r="G31" s="263">
        <v>582</v>
      </c>
      <c r="H31" s="72">
        <f t="shared" si="0"/>
        <v>0</v>
      </c>
    </row>
    <row r="32" spans="1:8" ht="25.5">
      <c r="A32" s="1"/>
      <c r="B32" s="12">
        <v>27</v>
      </c>
      <c r="C32" s="157" t="s">
        <v>259</v>
      </c>
      <c r="D32" s="71" t="s">
        <v>130</v>
      </c>
      <c r="E32" s="72" t="s">
        <v>14</v>
      </c>
      <c r="F32" s="72">
        <v>21.65</v>
      </c>
      <c r="G32" s="263">
        <v>165</v>
      </c>
      <c r="H32" s="72">
        <f t="shared" si="0"/>
        <v>3572.2499999999995</v>
      </c>
    </row>
    <row r="33" spans="1:8" ht="63.75">
      <c r="A33" s="1"/>
      <c r="B33" s="12">
        <v>28</v>
      </c>
      <c r="C33" s="157" t="s">
        <v>112</v>
      </c>
      <c r="D33" s="71" t="s">
        <v>113</v>
      </c>
      <c r="E33" s="72" t="s">
        <v>14</v>
      </c>
      <c r="F33" s="72">
        <v>365.7</v>
      </c>
      <c r="G33" s="263">
        <v>35</v>
      </c>
      <c r="H33" s="72">
        <f t="shared" si="0"/>
        <v>12799.5</v>
      </c>
    </row>
    <row r="34" spans="1:8" ht="25.5">
      <c r="A34" s="1"/>
      <c r="B34" s="12">
        <v>29</v>
      </c>
      <c r="C34" s="157" t="s">
        <v>54</v>
      </c>
      <c r="D34" s="71" t="s">
        <v>114</v>
      </c>
      <c r="E34" s="72" t="s">
        <v>14</v>
      </c>
      <c r="F34" s="72">
        <v>147.69999999999999</v>
      </c>
      <c r="G34" s="263">
        <v>42</v>
      </c>
      <c r="H34" s="72">
        <f t="shared" si="0"/>
        <v>6203.4</v>
      </c>
    </row>
    <row r="35" spans="1:8" ht="63.75">
      <c r="A35" s="1"/>
      <c r="B35" s="12">
        <v>30</v>
      </c>
      <c r="C35" s="157" t="s">
        <v>57</v>
      </c>
      <c r="D35" s="71" t="s">
        <v>191</v>
      </c>
      <c r="E35" s="72" t="s">
        <v>59</v>
      </c>
      <c r="F35" s="72">
        <v>129.6</v>
      </c>
      <c r="G35" s="263">
        <v>82</v>
      </c>
      <c r="H35" s="72">
        <f t="shared" si="0"/>
        <v>10627.199999999999</v>
      </c>
    </row>
    <row r="36" spans="1:8" ht="63.75">
      <c r="A36" s="1"/>
      <c r="B36" s="12">
        <v>31</v>
      </c>
      <c r="C36" s="157" t="s">
        <v>116</v>
      </c>
      <c r="D36" s="71" t="s">
        <v>117</v>
      </c>
      <c r="E36" s="72" t="s">
        <v>14</v>
      </c>
      <c r="F36" s="72">
        <v>295.10000000000002</v>
      </c>
      <c r="G36" s="263">
        <v>35</v>
      </c>
      <c r="H36" s="72">
        <f t="shared" si="0"/>
        <v>10328.5</v>
      </c>
    </row>
    <row r="37" spans="1:8" ht="25.5">
      <c r="A37" s="1"/>
      <c r="B37" s="12">
        <v>32</v>
      </c>
      <c r="C37" s="157" t="s">
        <v>60</v>
      </c>
      <c r="D37" s="71" t="s">
        <v>118</v>
      </c>
      <c r="E37" s="72" t="s">
        <v>14</v>
      </c>
      <c r="F37" s="72">
        <v>276</v>
      </c>
      <c r="G37" s="263">
        <v>35</v>
      </c>
      <c r="H37" s="72">
        <f t="shared" si="0"/>
        <v>9660</v>
      </c>
    </row>
    <row r="38" spans="1:8" ht="14.25">
      <c r="A38" s="1"/>
      <c r="B38" s="12">
        <v>33</v>
      </c>
      <c r="C38" s="157" t="s">
        <v>119</v>
      </c>
      <c r="D38" s="71" t="s">
        <v>223</v>
      </c>
      <c r="E38" s="72" t="s">
        <v>14</v>
      </c>
      <c r="F38" s="72">
        <v>234.12</v>
      </c>
      <c r="G38" s="263">
        <v>95</v>
      </c>
      <c r="H38" s="72">
        <f t="shared" si="0"/>
        <v>22241.4</v>
      </c>
    </row>
    <row r="39" spans="1:8" ht="25.5">
      <c r="A39" s="1"/>
      <c r="B39" s="12">
        <v>34</v>
      </c>
      <c r="C39" s="157" t="s">
        <v>261</v>
      </c>
      <c r="D39" s="71" t="s">
        <v>130</v>
      </c>
      <c r="E39" s="72" t="s">
        <v>14</v>
      </c>
      <c r="F39" s="72">
        <v>4.1399999999999997</v>
      </c>
      <c r="G39" s="263">
        <v>250</v>
      </c>
      <c r="H39" s="72">
        <f t="shared" si="0"/>
        <v>1035</v>
      </c>
    </row>
    <row r="40" spans="1:8" ht="25.5">
      <c r="A40" s="1"/>
      <c r="B40" s="12">
        <v>35</v>
      </c>
      <c r="C40" s="157" t="s">
        <v>143</v>
      </c>
      <c r="D40" s="71" t="s">
        <v>198</v>
      </c>
      <c r="E40" s="72" t="s">
        <v>14</v>
      </c>
      <c r="F40" s="72">
        <v>66</v>
      </c>
      <c r="G40" s="263">
        <v>70</v>
      </c>
      <c r="H40" s="72">
        <f t="shared" si="0"/>
        <v>4620</v>
      </c>
    </row>
    <row r="41" spans="1:8" ht="25.5">
      <c r="A41" s="1"/>
      <c r="B41" s="12">
        <v>36</v>
      </c>
      <c r="C41" s="157" t="s">
        <v>70</v>
      </c>
      <c r="D41" s="71" t="s">
        <v>71</v>
      </c>
      <c r="E41" s="72" t="s">
        <v>14</v>
      </c>
      <c r="F41" s="72">
        <v>54</v>
      </c>
      <c r="G41" s="263">
        <v>70</v>
      </c>
      <c r="H41" s="72">
        <f t="shared" si="0"/>
        <v>3780</v>
      </c>
    </row>
    <row r="42" spans="1:8" ht="38.25">
      <c r="A42" s="1"/>
      <c r="B42" s="12">
        <v>37</v>
      </c>
      <c r="C42" s="157" t="s">
        <v>121</v>
      </c>
      <c r="D42" s="71" t="s">
        <v>122</v>
      </c>
      <c r="E42" s="72" t="s">
        <v>14</v>
      </c>
      <c r="F42" s="72">
        <v>94</v>
      </c>
      <c r="G42" s="263">
        <v>107.23399999999999</v>
      </c>
      <c r="H42" s="72">
        <v>10080</v>
      </c>
    </row>
    <row r="43" spans="1:8" ht="25.5">
      <c r="A43" s="1"/>
      <c r="B43" s="12">
        <v>38</v>
      </c>
      <c r="C43" s="157" t="s">
        <v>73</v>
      </c>
      <c r="D43" s="71" t="s">
        <v>74</v>
      </c>
      <c r="E43" s="72" t="s">
        <v>14</v>
      </c>
      <c r="F43" s="72">
        <v>61.6</v>
      </c>
      <c r="G43" s="263">
        <v>35</v>
      </c>
      <c r="H43" s="72">
        <f t="shared" ref="H43:H56" si="1">F43*G43</f>
        <v>2156</v>
      </c>
    </row>
    <row r="44" spans="1:8" ht="38.25">
      <c r="A44" s="1"/>
      <c r="B44" s="12">
        <v>39</v>
      </c>
      <c r="C44" s="157" t="s">
        <v>75</v>
      </c>
      <c r="D44" s="71" t="s">
        <v>76</v>
      </c>
      <c r="E44" s="72" t="s">
        <v>14</v>
      </c>
      <c r="F44" s="72">
        <v>207.9</v>
      </c>
      <c r="G44" s="263">
        <v>65</v>
      </c>
      <c r="H44" s="72">
        <f t="shared" si="1"/>
        <v>13513.5</v>
      </c>
    </row>
    <row r="45" spans="1:8" ht="25.5">
      <c r="A45" s="1"/>
      <c r="B45" s="12">
        <v>40</v>
      </c>
      <c r="C45" s="157" t="s">
        <v>77</v>
      </c>
      <c r="D45" s="71" t="s">
        <v>145</v>
      </c>
      <c r="E45" s="72" t="s">
        <v>14</v>
      </c>
      <c r="F45" s="72">
        <v>687</v>
      </c>
      <c r="G45" s="263">
        <v>53</v>
      </c>
      <c r="H45" s="72">
        <f t="shared" si="1"/>
        <v>36411</v>
      </c>
    </row>
    <row r="46" spans="1:8" ht="63.75">
      <c r="A46" s="1"/>
      <c r="B46" s="12">
        <v>41</v>
      </c>
      <c r="C46" s="157" t="s">
        <v>124</v>
      </c>
      <c r="D46" s="71" t="s">
        <v>125</v>
      </c>
      <c r="E46" s="72" t="s">
        <v>14</v>
      </c>
      <c r="F46" s="72">
        <v>266.60000000000002</v>
      </c>
      <c r="G46" s="263">
        <v>24</v>
      </c>
      <c r="H46" s="72">
        <f t="shared" si="1"/>
        <v>6398.4000000000005</v>
      </c>
    </row>
    <row r="47" spans="1:8" ht="76.5">
      <c r="A47" s="1"/>
      <c r="B47" s="12">
        <v>42</v>
      </c>
      <c r="C47" s="157" t="s">
        <v>78</v>
      </c>
      <c r="D47" s="71" t="s">
        <v>126</v>
      </c>
      <c r="E47" s="72" t="s">
        <v>59</v>
      </c>
      <c r="F47" s="72">
        <v>720</v>
      </c>
      <c r="G47" s="263">
        <v>35</v>
      </c>
      <c r="H47" s="72">
        <f t="shared" si="1"/>
        <v>25200</v>
      </c>
    </row>
    <row r="48" spans="1:8" ht="14.25">
      <c r="A48" s="1"/>
      <c r="B48" s="12">
        <v>43</v>
      </c>
      <c r="C48" s="157" t="s">
        <v>127</v>
      </c>
      <c r="D48" s="71" t="s">
        <v>81</v>
      </c>
      <c r="E48" s="72" t="s">
        <v>14</v>
      </c>
      <c r="F48" s="72">
        <v>80</v>
      </c>
      <c r="G48" s="263">
        <v>18</v>
      </c>
      <c r="H48" s="72">
        <f t="shared" si="1"/>
        <v>1440</v>
      </c>
    </row>
    <row r="49" spans="1:11" ht="51">
      <c r="A49" s="1"/>
      <c r="B49" s="12">
        <v>44</v>
      </c>
      <c r="C49" s="157" t="s">
        <v>82</v>
      </c>
      <c r="D49" s="71" t="s">
        <v>83</v>
      </c>
      <c r="E49" s="72" t="s">
        <v>14</v>
      </c>
      <c r="F49" s="72">
        <v>42.368000000000002</v>
      </c>
      <c r="G49" s="263">
        <v>240</v>
      </c>
      <c r="H49" s="72">
        <f t="shared" si="1"/>
        <v>10168.32</v>
      </c>
    </row>
    <row r="50" spans="1:11" ht="14.25">
      <c r="A50" s="1"/>
      <c r="B50" s="12">
        <v>45</v>
      </c>
      <c r="C50" s="157" t="s">
        <v>84</v>
      </c>
      <c r="D50" s="71" t="s">
        <v>224</v>
      </c>
      <c r="E50" s="72" t="s">
        <v>14</v>
      </c>
      <c r="F50" s="72">
        <v>36</v>
      </c>
      <c r="G50" s="263">
        <v>90</v>
      </c>
      <c r="H50" s="72">
        <f t="shared" si="1"/>
        <v>3240</v>
      </c>
    </row>
    <row r="51" spans="1:11" ht="25.5">
      <c r="A51" s="1"/>
      <c r="B51" s="12">
        <v>46</v>
      </c>
      <c r="C51" s="157" t="s">
        <v>85</v>
      </c>
      <c r="D51" s="71" t="s">
        <v>186</v>
      </c>
      <c r="E51" s="72" t="s">
        <v>14</v>
      </c>
      <c r="F51" s="72">
        <v>8.4</v>
      </c>
      <c r="G51" s="263">
        <v>120</v>
      </c>
      <c r="H51" s="72">
        <f t="shared" si="1"/>
        <v>1008</v>
      </c>
    </row>
    <row r="52" spans="1:11" ht="51">
      <c r="A52" s="1"/>
      <c r="B52" s="12">
        <v>47</v>
      </c>
      <c r="C52" s="157" t="s">
        <v>86</v>
      </c>
      <c r="D52" s="71" t="s">
        <v>146</v>
      </c>
      <c r="E52" s="72" t="s">
        <v>14</v>
      </c>
      <c r="F52" s="72">
        <v>30</v>
      </c>
      <c r="G52" s="263">
        <v>120</v>
      </c>
      <c r="H52" s="72">
        <f t="shared" si="1"/>
        <v>3600</v>
      </c>
    </row>
    <row r="53" spans="1:11" ht="63.75">
      <c r="A53" s="1"/>
      <c r="B53" s="12">
        <v>48</v>
      </c>
      <c r="C53" s="157" t="s">
        <v>87</v>
      </c>
      <c r="D53" s="71" t="s">
        <v>225</v>
      </c>
      <c r="E53" s="72" t="s">
        <v>14</v>
      </c>
      <c r="F53" s="72">
        <v>6.3</v>
      </c>
      <c r="G53" s="263">
        <v>360</v>
      </c>
      <c r="H53" s="72">
        <f t="shared" si="1"/>
        <v>2268</v>
      </c>
    </row>
    <row r="54" spans="1:11" ht="14.25">
      <c r="A54" s="1"/>
      <c r="B54" s="12">
        <v>49</v>
      </c>
      <c r="C54" s="157" t="s">
        <v>89</v>
      </c>
      <c r="D54" s="71" t="s">
        <v>90</v>
      </c>
      <c r="E54" s="72" t="s">
        <v>14</v>
      </c>
      <c r="F54" s="72">
        <v>20</v>
      </c>
      <c r="G54" s="263">
        <v>420</v>
      </c>
      <c r="H54" s="72">
        <f t="shared" si="1"/>
        <v>8400</v>
      </c>
    </row>
    <row r="55" spans="1:11" ht="25.5">
      <c r="A55" s="1"/>
      <c r="B55" s="12">
        <v>50</v>
      </c>
      <c r="C55" s="157" t="s">
        <v>91</v>
      </c>
      <c r="D55" s="71" t="s">
        <v>226</v>
      </c>
      <c r="E55" s="72" t="s">
        <v>14</v>
      </c>
      <c r="F55" s="72">
        <v>23.1</v>
      </c>
      <c r="G55" s="263">
        <v>140</v>
      </c>
      <c r="H55" s="72">
        <f t="shared" si="1"/>
        <v>3234</v>
      </c>
    </row>
    <row r="56" spans="1:11" ht="25.5">
      <c r="A56" s="1"/>
      <c r="B56" s="12">
        <v>51</v>
      </c>
      <c r="C56" s="157" t="s">
        <v>134</v>
      </c>
      <c r="D56" s="71" t="s">
        <v>135</v>
      </c>
      <c r="E56" s="72" t="s">
        <v>14</v>
      </c>
      <c r="F56" s="72">
        <v>232.5</v>
      </c>
      <c r="G56" s="263">
        <v>95</v>
      </c>
      <c r="H56" s="72">
        <f t="shared" si="1"/>
        <v>22087.5</v>
      </c>
    </row>
    <row r="57" spans="1:11" ht="15">
      <c r="A57" s="1"/>
      <c r="B57" s="18"/>
      <c r="C57" s="19" t="s">
        <v>232</v>
      </c>
      <c r="D57" s="20"/>
      <c r="E57" s="21"/>
      <c r="F57" s="22">
        <f>SUM(F6:F56)</f>
        <v>8081.2690000000011</v>
      </c>
      <c r="G57" s="141"/>
      <c r="H57" s="23"/>
    </row>
    <row r="58" spans="1:11" ht="27" customHeight="1">
      <c r="A58" s="1"/>
      <c r="B58" s="278"/>
      <c r="C58" s="279"/>
      <c r="D58" s="280"/>
      <c r="E58" s="279"/>
      <c r="F58" s="279"/>
      <c r="G58" s="235"/>
      <c r="H58" s="235"/>
    </row>
    <row r="59" spans="1:11" ht="27" customHeight="1">
      <c r="A59" s="1"/>
      <c r="B59" s="24" t="s">
        <v>1</v>
      </c>
      <c r="C59" s="24" t="s">
        <v>2</v>
      </c>
      <c r="D59" s="25" t="s">
        <v>3</v>
      </c>
      <c r="E59" s="24" t="s">
        <v>4</v>
      </c>
      <c r="F59" s="24" t="s">
        <v>5</v>
      </c>
      <c r="G59" s="24" t="s">
        <v>6</v>
      </c>
      <c r="H59" s="24" t="s">
        <v>7</v>
      </c>
    </row>
    <row r="60" spans="1:11" ht="15">
      <c r="A60" s="1"/>
      <c r="B60" s="323" t="s">
        <v>319</v>
      </c>
      <c r="C60" s="320"/>
      <c r="D60" s="320"/>
      <c r="E60" s="320"/>
      <c r="F60" s="320"/>
      <c r="G60" s="321"/>
      <c r="H60" s="24">
        <f>SUM(H61:H98)</f>
        <v>128310.72</v>
      </c>
      <c r="I60" s="5" t="s">
        <v>9</v>
      </c>
      <c r="J60" s="11" t="s">
        <v>95</v>
      </c>
      <c r="K60" s="5" t="s">
        <v>11</v>
      </c>
    </row>
    <row r="61" spans="1:11" ht="38.25">
      <c r="A61" s="1"/>
      <c r="B61" s="26">
        <v>1</v>
      </c>
      <c r="C61" s="163" t="s">
        <v>20</v>
      </c>
      <c r="D61" s="80" t="s">
        <v>21</v>
      </c>
      <c r="E61" s="81" t="s">
        <v>14</v>
      </c>
      <c r="F61" s="81">
        <v>6.3</v>
      </c>
      <c r="G61" s="81">
        <f>G10</f>
        <v>42</v>
      </c>
      <c r="H61" s="81">
        <f t="shared" ref="H61:H98" si="2">F61*G61</f>
        <v>264.59999999999997</v>
      </c>
      <c r="K61" s="16" t="s">
        <v>15</v>
      </c>
    </row>
    <row r="62" spans="1:11" ht="14.25">
      <c r="A62" s="1"/>
      <c r="B62" s="26">
        <v>2</v>
      </c>
      <c r="C62" s="163" t="s">
        <v>96</v>
      </c>
      <c r="D62" s="80" t="s">
        <v>97</v>
      </c>
      <c r="E62" s="81" t="s">
        <v>14</v>
      </c>
      <c r="F62" s="81">
        <v>1.5</v>
      </c>
      <c r="G62" s="81">
        <f>G11</f>
        <v>82</v>
      </c>
      <c r="H62" s="81">
        <f t="shared" si="2"/>
        <v>123</v>
      </c>
      <c r="K62" s="16" t="s">
        <v>17</v>
      </c>
    </row>
    <row r="63" spans="1:11" ht="14.25">
      <c r="A63" s="1"/>
      <c r="B63" s="26">
        <v>3</v>
      </c>
      <c r="C63" s="163" t="s">
        <v>24</v>
      </c>
      <c r="D63" s="80" t="s">
        <v>140</v>
      </c>
      <c r="E63" s="81" t="s">
        <v>14</v>
      </c>
      <c r="F63" s="81">
        <v>37.6</v>
      </c>
      <c r="G63" s="81">
        <f>G12</f>
        <v>100</v>
      </c>
      <c r="H63" s="81">
        <f t="shared" si="2"/>
        <v>3760</v>
      </c>
      <c r="K63" s="5" t="s">
        <v>16</v>
      </c>
    </row>
    <row r="64" spans="1:11" ht="14.25">
      <c r="A64" s="1"/>
      <c r="B64" s="26">
        <v>4</v>
      </c>
      <c r="C64" s="163" t="s">
        <v>29</v>
      </c>
      <c r="D64" s="165" t="s">
        <v>221</v>
      </c>
      <c r="E64" s="81" t="s">
        <v>14</v>
      </c>
      <c r="F64" s="81">
        <v>27.44</v>
      </c>
      <c r="G64" s="81">
        <f t="shared" ref="G64:G72" si="3">G15</f>
        <v>120</v>
      </c>
      <c r="H64" s="81">
        <f t="shared" si="2"/>
        <v>3292.8</v>
      </c>
    </row>
    <row r="65" spans="1:8" ht="25.5">
      <c r="A65" s="1"/>
      <c r="B65" s="26">
        <v>5</v>
      </c>
      <c r="C65" s="163" t="s">
        <v>31</v>
      </c>
      <c r="D65" s="80" t="s">
        <v>101</v>
      </c>
      <c r="E65" s="81" t="s">
        <v>14</v>
      </c>
      <c r="F65" s="81">
        <v>2.7</v>
      </c>
      <c r="G65" s="81">
        <f t="shared" si="3"/>
        <v>340</v>
      </c>
      <c r="H65" s="81">
        <f t="shared" si="2"/>
        <v>918.00000000000011</v>
      </c>
    </row>
    <row r="66" spans="1:8" ht="14.25">
      <c r="A66" s="1"/>
      <c r="B66" s="26">
        <v>6</v>
      </c>
      <c r="C66" s="163" t="s">
        <v>102</v>
      </c>
      <c r="D66" s="80" t="s">
        <v>103</v>
      </c>
      <c r="E66" s="81" t="s">
        <v>14</v>
      </c>
      <c r="F66" s="81">
        <v>110</v>
      </c>
      <c r="G66" s="81">
        <f t="shared" si="3"/>
        <v>58</v>
      </c>
      <c r="H66" s="81">
        <f t="shared" si="2"/>
        <v>6380</v>
      </c>
    </row>
    <row r="67" spans="1:8" ht="63.75">
      <c r="A67" s="1"/>
      <c r="B67" s="26">
        <v>7</v>
      </c>
      <c r="C67" s="163" t="s">
        <v>187</v>
      </c>
      <c r="D67" s="80" t="s">
        <v>104</v>
      </c>
      <c r="E67" s="81" t="s">
        <v>14</v>
      </c>
      <c r="F67" s="81">
        <v>452</v>
      </c>
      <c r="G67" s="81">
        <f t="shared" si="3"/>
        <v>32</v>
      </c>
      <c r="H67" s="81">
        <f t="shared" si="2"/>
        <v>14464</v>
      </c>
    </row>
    <row r="68" spans="1:8" ht="76.5">
      <c r="A68" s="1"/>
      <c r="B68" s="26">
        <v>8</v>
      </c>
      <c r="C68" s="163" t="s">
        <v>105</v>
      </c>
      <c r="D68" s="80" t="s">
        <v>106</v>
      </c>
      <c r="E68" s="81" t="s">
        <v>14</v>
      </c>
      <c r="F68" s="81">
        <v>977.8</v>
      </c>
      <c r="G68" s="81">
        <f t="shared" si="3"/>
        <v>18</v>
      </c>
      <c r="H68" s="81">
        <f t="shared" si="2"/>
        <v>17600.399999999998</v>
      </c>
    </row>
    <row r="69" spans="1:8" ht="14.25">
      <c r="A69" s="1"/>
      <c r="B69" s="26">
        <v>9</v>
      </c>
      <c r="C69" s="163" t="s">
        <v>33</v>
      </c>
      <c r="D69" s="80" t="s">
        <v>51</v>
      </c>
      <c r="E69" s="81" t="s">
        <v>14</v>
      </c>
      <c r="F69" s="81">
        <v>50</v>
      </c>
      <c r="G69" s="81">
        <f t="shared" si="3"/>
        <v>150</v>
      </c>
      <c r="H69" s="81">
        <f t="shared" si="2"/>
        <v>7500</v>
      </c>
    </row>
    <row r="70" spans="1:8" ht="25.5">
      <c r="A70" s="1"/>
      <c r="B70" s="26">
        <v>10</v>
      </c>
      <c r="C70" s="163" t="s">
        <v>35</v>
      </c>
      <c r="D70" s="80" t="s">
        <v>107</v>
      </c>
      <c r="E70" s="81" t="s">
        <v>14</v>
      </c>
      <c r="F70" s="81">
        <v>2.4</v>
      </c>
      <c r="G70" s="81">
        <f t="shared" si="3"/>
        <v>650</v>
      </c>
      <c r="H70" s="81">
        <f t="shared" si="2"/>
        <v>1560</v>
      </c>
    </row>
    <row r="71" spans="1:8" ht="14.25">
      <c r="A71" s="1"/>
      <c r="B71" s="26">
        <v>11</v>
      </c>
      <c r="C71" s="163" t="s">
        <v>37</v>
      </c>
      <c r="D71" s="80" t="s">
        <v>108</v>
      </c>
      <c r="E71" s="81" t="s">
        <v>14</v>
      </c>
      <c r="F71" s="81">
        <v>10</v>
      </c>
      <c r="G71" s="81">
        <f t="shared" si="3"/>
        <v>80</v>
      </c>
      <c r="H71" s="81">
        <f t="shared" si="2"/>
        <v>800</v>
      </c>
    </row>
    <row r="72" spans="1:8" ht="25.5">
      <c r="A72" s="1"/>
      <c r="B72" s="26">
        <v>12</v>
      </c>
      <c r="C72" s="163" t="s">
        <v>38</v>
      </c>
      <c r="D72" s="80" t="s">
        <v>109</v>
      </c>
      <c r="E72" s="81" t="s">
        <v>14</v>
      </c>
      <c r="F72" s="81">
        <v>50.9</v>
      </c>
      <c r="G72" s="81">
        <f t="shared" si="3"/>
        <v>65</v>
      </c>
      <c r="H72" s="81">
        <f t="shared" si="2"/>
        <v>3308.5</v>
      </c>
    </row>
    <row r="73" spans="1:8" ht="14.25">
      <c r="A73" s="1"/>
      <c r="B73" s="26">
        <v>13</v>
      </c>
      <c r="C73" s="163" t="s">
        <v>42</v>
      </c>
      <c r="D73" s="80" t="s">
        <v>43</v>
      </c>
      <c r="E73" s="81" t="s">
        <v>14</v>
      </c>
      <c r="F73" s="81">
        <v>16.8</v>
      </c>
      <c r="G73" s="81">
        <f>G25</f>
        <v>44</v>
      </c>
      <c r="H73" s="81">
        <f t="shared" si="2"/>
        <v>739.2</v>
      </c>
    </row>
    <row r="74" spans="1:8" ht="25.5">
      <c r="A74" s="1"/>
      <c r="B74" s="26">
        <v>14</v>
      </c>
      <c r="C74" s="163" t="s">
        <v>44</v>
      </c>
      <c r="D74" s="80" t="s">
        <v>45</v>
      </c>
      <c r="E74" s="81" t="s">
        <v>14</v>
      </c>
      <c r="F74" s="81">
        <v>18.899999999999999</v>
      </c>
      <c r="G74" s="81">
        <f>G26</f>
        <v>35</v>
      </c>
      <c r="H74" s="81">
        <f t="shared" si="2"/>
        <v>661.5</v>
      </c>
    </row>
    <row r="75" spans="1:8" ht="25.5">
      <c r="A75" s="1"/>
      <c r="B75" s="26">
        <v>15</v>
      </c>
      <c r="C75" s="163" t="s">
        <v>46</v>
      </c>
      <c r="D75" s="80" t="s">
        <v>110</v>
      </c>
      <c r="E75" s="81" t="s">
        <v>14</v>
      </c>
      <c r="F75" s="81">
        <v>14.7</v>
      </c>
      <c r="G75" s="81">
        <f>G27</f>
        <v>35</v>
      </c>
      <c r="H75" s="81">
        <f t="shared" si="2"/>
        <v>514.5</v>
      </c>
    </row>
    <row r="76" spans="1:8" ht="14.25">
      <c r="A76" s="1"/>
      <c r="B76" s="26">
        <v>16</v>
      </c>
      <c r="C76" s="163" t="s">
        <v>47</v>
      </c>
      <c r="D76" s="80" t="s">
        <v>111</v>
      </c>
      <c r="E76" s="81" t="s">
        <v>14</v>
      </c>
      <c r="F76" s="81">
        <v>14.7</v>
      </c>
      <c r="G76" s="81">
        <f>G28</f>
        <v>35</v>
      </c>
      <c r="H76" s="81">
        <f t="shared" si="2"/>
        <v>514.5</v>
      </c>
    </row>
    <row r="77" spans="1:8" ht="14.25">
      <c r="A77" s="1"/>
      <c r="B77" s="26">
        <v>17</v>
      </c>
      <c r="C77" s="163" t="s">
        <v>52</v>
      </c>
      <c r="D77" s="80" t="s">
        <v>53</v>
      </c>
      <c r="E77" s="81" t="s">
        <v>14</v>
      </c>
      <c r="F77" s="55">
        <v>0</v>
      </c>
      <c r="G77" s="81">
        <f>G31</f>
        <v>582</v>
      </c>
      <c r="H77" s="81">
        <f t="shared" si="2"/>
        <v>0</v>
      </c>
    </row>
    <row r="78" spans="1:8" ht="63.75">
      <c r="A78" s="1"/>
      <c r="B78" s="26">
        <v>18</v>
      </c>
      <c r="C78" s="163" t="s">
        <v>112</v>
      </c>
      <c r="D78" s="80" t="s">
        <v>113</v>
      </c>
      <c r="E78" s="81" t="s">
        <v>14</v>
      </c>
      <c r="F78" s="81">
        <v>169.9</v>
      </c>
      <c r="G78" s="81">
        <f t="shared" ref="G78:G83" si="4">G33</f>
        <v>35</v>
      </c>
      <c r="H78" s="81">
        <f t="shared" si="2"/>
        <v>5946.5</v>
      </c>
    </row>
    <row r="79" spans="1:8" ht="25.5">
      <c r="A79" s="1"/>
      <c r="B79" s="26">
        <v>19</v>
      </c>
      <c r="C79" s="163" t="s">
        <v>54</v>
      </c>
      <c r="D79" s="80" t="s">
        <v>114</v>
      </c>
      <c r="E79" s="81" t="s">
        <v>14</v>
      </c>
      <c r="F79" s="81">
        <v>56.5</v>
      </c>
      <c r="G79" s="81">
        <f t="shared" si="4"/>
        <v>42</v>
      </c>
      <c r="H79" s="81">
        <f t="shared" si="2"/>
        <v>2373</v>
      </c>
    </row>
    <row r="80" spans="1:8" ht="63.75">
      <c r="A80" s="1"/>
      <c r="B80" s="26">
        <v>20</v>
      </c>
      <c r="C80" s="163" t="s">
        <v>57</v>
      </c>
      <c r="D80" s="80" t="s">
        <v>191</v>
      </c>
      <c r="E80" s="81" t="s">
        <v>59</v>
      </c>
      <c r="F80" s="81">
        <v>43.2</v>
      </c>
      <c r="G80" s="81">
        <f t="shared" si="4"/>
        <v>82</v>
      </c>
      <c r="H80" s="81">
        <f t="shared" si="2"/>
        <v>3542.4</v>
      </c>
    </row>
    <row r="81" spans="1:8" ht="63.75">
      <c r="A81" s="1"/>
      <c r="B81" s="26">
        <v>21</v>
      </c>
      <c r="C81" s="163" t="s">
        <v>116</v>
      </c>
      <c r="D81" s="80" t="s">
        <v>117</v>
      </c>
      <c r="E81" s="81" t="s">
        <v>14</v>
      </c>
      <c r="F81" s="81">
        <v>190.2</v>
      </c>
      <c r="G81" s="81">
        <f t="shared" si="4"/>
        <v>35</v>
      </c>
      <c r="H81" s="81">
        <f t="shared" si="2"/>
        <v>6657</v>
      </c>
    </row>
    <row r="82" spans="1:8" ht="25.5">
      <c r="A82" s="1"/>
      <c r="B82" s="26">
        <v>22</v>
      </c>
      <c r="C82" s="163" t="s">
        <v>60</v>
      </c>
      <c r="D82" s="80" t="s">
        <v>118</v>
      </c>
      <c r="E82" s="81" t="s">
        <v>14</v>
      </c>
      <c r="F82" s="81">
        <v>72</v>
      </c>
      <c r="G82" s="81">
        <f t="shared" si="4"/>
        <v>35</v>
      </c>
      <c r="H82" s="81">
        <f t="shared" si="2"/>
        <v>2520</v>
      </c>
    </row>
    <row r="83" spans="1:8" ht="14.25">
      <c r="A83" s="1"/>
      <c r="B83" s="26">
        <v>23</v>
      </c>
      <c r="C83" s="163" t="s">
        <v>119</v>
      </c>
      <c r="D83" s="80" t="s">
        <v>120</v>
      </c>
      <c r="E83" s="81" t="s">
        <v>14</v>
      </c>
      <c r="F83" s="81">
        <v>79.2</v>
      </c>
      <c r="G83" s="81">
        <f t="shared" si="4"/>
        <v>95</v>
      </c>
      <c r="H83" s="81">
        <f t="shared" si="2"/>
        <v>7524</v>
      </c>
    </row>
    <row r="84" spans="1:8" ht="25.5">
      <c r="A84" s="1"/>
      <c r="B84" s="26">
        <v>24</v>
      </c>
      <c r="C84" s="163" t="s">
        <v>143</v>
      </c>
      <c r="D84" s="80" t="s">
        <v>198</v>
      </c>
      <c r="E84" s="81" t="s">
        <v>14</v>
      </c>
      <c r="F84" s="81">
        <v>82</v>
      </c>
      <c r="G84" s="81">
        <f>G40</f>
        <v>70</v>
      </c>
      <c r="H84" s="81">
        <f t="shared" si="2"/>
        <v>5740</v>
      </c>
    </row>
    <row r="85" spans="1:8" ht="25.5">
      <c r="A85" s="1"/>
      <c r="B85" s="26">
        <v>25</v>
      </c>
      <c r="C85" s="163" t="s">
        <v>70</v>
      </c>
      <c r="D85" s="80" t="s">
        <v>71</v>
      </c>
      <c r="E85" s="81" t="s">
        <v>14</v>
      </c>
      <c r="F85" s="81">
        <v>54</v>
      </c>
      <c r="G85" s="81">
        <f>G41</f>
        <v>70</v>
      </c>
      <c r="H85" s="81">
        <f t="shared" si="2"/>
        <v>3780</v>
      </c>
    </row>
    <row r="86" spans="1:8" ht="25.5">
      <c r="A86" s="1"/>
      <c r="B86" s="26">
        <v>26</v>
      </c>
      <c r="C86" s="163" t="s">
        <v>73</v>
      </c>
      <c r="D86" s="80" t="s">
        <v>74</v>
      </c>
      <c r="E86" s="81" t="s">
        <v>14</v>
      </c>
      <c r="F86" s="81">
        <v>12.6</v>
      </c>
      <c r="G86" s="81">
        <f>G43</f>
        <v>35</v>
      </c>
      <c r="H86" s="81">
        <f t="shared" si="2"/>
        <v>441</v>
      </c>
    </row>
    <row r="87" spans="1:8" ht="38.25">
      <c r="A87" s="1"/>
      <c r="B87" s="26">
        <v>27</v>
      </c>
      <c r="C87" s="163" t="s">
        <v>75</v>
      </c>
      <c r="D87" s="80" t="s">
        <v>76</v>
      </c>
      <c r="E87" s="81" t="s">
        <v>14</v>
      </c>
      <c r="F87" s="81">
        <v>56.7</v>
      </c>
      <c r="G87" s="81">
        <f>G44</f>
        <v>65</v>
      </c>
      <c r="H87" s="81">
        <f t="shared" si="2"/>
        <v>3685.5</v>
      </c>
    </row>
    <row r="88" spans="1:8" ht="14.25">
      <c r="A88" s="1"/>
      <c r="B88" s="26">
        <v>28</v>
      </c>
      <c r="C88" s="163" t="s">
        <v>77</v>
      </c>
      <c r="D88" s="80" t="s">
        <v>123</v>
      </c>
      <c r="E88" s="81" t="s">
        <v>14</v>
      </c>
      <c r="F88" s="81">
        <v>190</v>
      </c>
      <c r="G88" s="81">
        <f>G45</f>
        <v>53</v>
      </c>
      <c r="H88" s="81">
        <f t="shared" si="2"/>
        <v>10070</v>
      </c>
    </row>
    <row r="89" spans="1:8" ht="63.75">
      <c r="A89" s="1"/>
      <c r="B89" s="26">
        <v>29</v>
      </c>
      <c r="C89" s="163" t="s">
        <v>124</v>
      </c>
      <c r="D89" s="80" t="s">
        <v>125</v>
      </c>
      <c r="E89" s="81" t="s">
        <v>14</v>
      </c>
      <c r="F89" s="81">
        <v>100.7</v>
      </c>
      <c r="G89" s="81">
        <f>G46</f>
        <v>24</v>
      </c>
      <c r="H89" s="81">
        <f t="shared" si="2"/>
        <v>2416.8000000000002</v>
      </c>
    </row>
    <row r="90" spans="1:8" ht="14.25">
      <c r="A90" s="1"/>
      <c r="B90" s="26">
        <v>30</v>
      </c>
      <c r="C90" s="163" t="s">
        <v>127</v>
      </c>
      <c r="D90" s="80" t="s">
        <v>81</v>
      </c>
      <c r="E90" s="81" t="s">
        <v>14</v>
      </c>
      <c r="F90" s="81">
        <v>30</v>
      </c>
      <c r="G90" s="81">
        <f>G48</f>
        <v>18</v>
      </c>
      <c r="H90" s="81">
        <f t="shared" si="2"/>
        <v>540</v>
      </c>
    </row>
    <row r="91" spans="1:8" ht="51">
      <c r="A91" s="1"/>
      <c r="B91" s="26">
        <v>31</v>
      </c>
      <c r="C91" s="163" t="s">
        <v>82</v>
      </c>
      <c r="D91" s="80" t="s">
        <v>83</v>
      </c>
      <c r="E91" s="81" t="s">
        <v>14</v>
      </c>
      <c r="F91" s="81">
        <v>24.998000000000001</v>
      </c>
      <c r="G91" s="81">
        <f>G49</f>
        <v>240</v>
      </c>
      <c r="H91" s="81">
        <f t="shared" si="2"/>
        <v>5999.52</v>
      </c>
    </row>
    <row r="92" spans="1:8" ht="14.25">
      <c r="A92" s="1"/>
      <c r="B92" s="26">
        <v>32</v>
      </c>
      <c r="C92" s="163" t="s">
        <v>84</v>
      </c>
      <c r="D92" s="80" t="s">
        <v>265</v>
      </c>
      <c r="E92" s="81" t="s">
        <v>14</v>
      </c>
      <c r="F92" s="81">
        <v>6</v>
      </c>
      <c r="G92" s="81">
        <f>G50</f>
        <v>90</v>
      </c>
      <c r="H92" s="81">
        <f t="shared" si="2"/>
        <v>540</v>
      </c>
    </row>
    <row r="93" spans="1:8" ht="25.5">
      <c r="A93" s="30" t="s">
        <v>330</v>
      </c>
      <c r="B93" s="26">
        <v>33</v>
      </c>
      <c r="C93" s="180" t="s">
        <v>129</v>
      </c>
      <c r="D93" s="165" t="s">
        <v>130</v>
      </c>
      <c r="E93" s="55" t="s">
        <v>14</v>
      </c>
      <c r="F93" s="55">
        <v>1</v>
      </c>
      <c r="G93" s="55">
        <v>800</v>
      </c>
      <c r="H93" s="81">
        <f t="shared" si="2"/>
        <v>800</v>
      </c>
    </row>
    <row r="94" spans="1:8" ht="51">
      <c r="A94" s="1"/>
      <c r="B94" s="26">
        <v>34</v>
      </c>
      <c r="C94" s="163" t="s">
        <v>86</v>
      </c>
      <c r="D94" s="80" t="s">
        <v>146</v>
      </c>
      <c r="E94" s="81" t="s">
        <v>14</v>
      </c>
      <c r="F94" s="81">
        <v>10</v>
      </c>
      <c r="G94" s="81">
        <f>G52</f>
        <v>120</v>
      </c>
      <c r="H94" s="81">
        <f t="shared" si="2"/>
        <v>1200</v>
      </c>
    </row>
    <row r="95" spans="1:8" ht="51">
      <c r="A95" s="1"/>
      <c r="B95" s="26">
        <v>35</v>
      </c>
      <c r="C95" s="163" t="s">
        <v>87</v>
      </c>
      <c r="D95" s="80" t="s">
        <v>131</v>
      </c>
      <c r="E95" s="81" t="s">
        <v>14</v>
      </c>
      <c r="F95" s="81">
        <v>3</v>
      </c>
      <c r="G95" s="81">
        <f>G53</f>
        <v>360</v>
      </c>
      <c r="H95" s="81">
        <f t="shared" si="2"/>
        <v>1080</v>
      </c>
    </row>
    <row r="96" spans="1:8" ht="41.25" customHeight="1">
      <c r="A96" s="30" t="s">
        <v>330</v>
      </c>
      <c r="B96" s="26">
        <v>36</v>
      </c>
      <c r="C96" s="163" t="s">
        <v>132</v>
      </c>
      <c r="D96" s="29" t="s">
        <v>228</v>
      </c>
      <c r="E96" s="55" t="s">
        <v>14</v>
      </c>
      <c r="F96" s="55">
        <v>0.65</v>
      </c>
      <c r="G96" s="55">
        <v>200</v>
      </c>
      <c r="H96" s="55">
        <f t="shared" si="2"/>
        <v>130</v>
      </c>
    </row>
    <row r="97" spans="1:11" ht="14.25">
      <c r="A97" s="1"/>
      <c r="B97" s="31">
        <v>37</v>
      </c>
      <c r="C97" s="31" t="s">
        <v>91</v>
      </c>
      <c r="D97" s="166" t="s">
        <v>266</v>
      </c>
      <c r="E97" s="78" t="s">
        <v>14</v>
      </c>
      <c r="F97" s="78">
        <v>6.6</v>
      </c>
      <c r="G97" s="78">
        <f>G55</f>
        <v>140</v>
      </c>
      <c r="H97" s="78">
        <f t="shared" si="2"/>
        <v>924</v>
      </c>
    </row>
    <row r="98" spans="1:11" ht="25.5">
      <c r="A98" s="1"/>
      <c r="B98" s="31">
        <v>38</v>
      </c>
      <c r="C98" s="31" t="s">
        <v>134</v>
      </c>
      <c r="D98" s="29" t="s">
        <v>135</v>
      </c>
      <c r="E98" s="33" t="s">
        <v>14</v>
      </c>
      <c r="F98" s="33">
        <v>0</v>
      </c>
      <c r="G98" s="78">
        <f>G56</f>
        <v>95</v>
      </c>
      <c r="H98" s="33">
        <f t="shared" si="2"/>
        <v>0</v>
      </c>
    </row>
    <row r="99" spans="1:11" ht="15">
      <c r="A99" s="1"/>
      <c r="B99" s="169"/>
      <c r="C99" s="51" t="s">
        <v>232</v>
      </c>
      <c r="D99" s="52"/>
      <c r="E99" s="53"/>
      <c r="F99" s="54">
        <f>SUM(F61:F98)</f>
        <v>2982.9879999999994</v>
      </c>
      <c r="G99" s="55"/>
      <c r="H99" s="55"/>
    </row>
    <row r="100" spans="1:11" ht="12.75">
      <c r="A100" s="1"/>
      <c r="B100" s="2"/>
      <c r="C100" s="2"/>
      <c r="D100" s="6"/>
      <c r="E100" s="2"/>
      <c r="F100" s="2"/>
      <c r="G100" s="3"/>
      <c r="H100" s="2"/>
    </row>
    <row r="101" spans="1:11" ht="15">
      <c r="A101" s="1"/>
      <c r="B101" s="334" t="s">
        <v>331</v>
      </c>
      <c r="C101" s="320"/>
      <c r="D101" s="320"/>
      <c r="E101" s="320"/>
      <c r="F101" s="320"/>
      <c r="G101" s="321"/>
      <c r="H101" s="283">
        <f>SUM(H102:H132)</f>
        <v>102981.79999999999</v>
      </c>
      <c r="I101" s="5" t="s">
        <v>9</v>
      </c>
      <c r="J101" s="11" t="s">
        <v>268</v>
      </c>
      <c r="K101" s="5" t="s">
        <v>11</v>
      </c>
    </row>
    <row r="102" spans="1:11" ht="25.5">
      <c r="A102" s="1"/>
      <c r="B102" s="134">
        <v>1</v>
      </c>
      <c r="C102" s="88" t="s">
        <v>138</v>
      </c>
      <c r="D102" s="89" t="s">
        <v>135</v>
      </c>
      <c r="E102" s="90" t="s">
        <v>14</v>
      </c>
      <c r="F102" s="90">
        <v>72</v>
      </c>
      <c r="G102" s="240">
        <f>G7</f>
        <v>105</v>
      </c>
      <c r="H102" s="90">
        <f t="shared" ref="H102:H132" si="5">F102*G102</f>
        <v>7560</v>
      </c>
      <c r="K102" s="16" t="s">
        <v>15</v>
      </c>
    </row>
    <row r="103" spans="1:11" ht="38.25">
      <c r="A103" s="1"/>
      <c r="B103" s="134">
        <v>2</v>
      </c>
      <c r="C103" s="88" t="s">
        <v>20</v>
      </c>
      <c r="D103" s="89" t="s">
        <v>21</v>
      </c>
      <c r="E103" s="90" t="s">
        <v>14</v>
      </c>
      <c r="F103" s="90">
        <v>12.6</v>
      </c>
      <c r="G103" s="240">
        <f>G10</f>
        <v>42</v>
      </c>
      <c r="H103" s="90">
        <f t="shared" si="5"/>
        <v>529.19999999999993</v>
      </c>
      <c r="K103" s="16" t="s">
        <v>17</v>
      </c>
    </row>
    <row r="104" spans="1:11" ht="14.25">
      <c r="A104" s="1"/>
      <c r="B104" s="134">
        <v>3</v>
      </c>
      <c r="C104" s="88" t="s">
        <v>96</v>
      </c>
      <c r="D104" s="89" t="s">
        <v>97</v>
      </c>
      <c r="E104" s="90" t="s">
        <v>14</v>
      </c>
      <c r="F104" s="90">
        <v>3</v>
      </c>
      <c r="G104" s="240">
        <f>G11</f>
        <v>82</v>
      </c>
      <c r="H104" s="90">
        <f t="shared" si="5"/>
        <v>246</v>
      </c>
      <c r="K104" s="5" t="s">
        <v>16</v>
      </c>
    </row>
    <row r="105" spans="1:11" ht="14.25">
      <c r="A105" s="1"/>
      <c r="B105" s="134">
        <v>4</v>
      </c>
      <c r="C105" s="88" t="s">
        <v>24</v>
      </c>
      <c r="D105" s="89" t="s">
        <v>140</v>
      </c>
      <c r="E105" s="90" t="s">
        <v>14</v>
      </c>
      <c r="F105" s="90">
        <v>12</v>
      </c>
      <c r="G105" s="240">
        <f>G12</f>
        <v>100</v>
      </c>
      <c r="H105" s="90">
        <f t="shared" si="5"/>
        <v>1200</v>
      </c>
    </row>
    <row r="106" spans="1:11" ht="14.25">
      <c r="A106" s="1"/>
      <c r="B106" s="134">
        <v>5</v>
      </c>
      <c r="C106" s="88" t="s">
        <v>27</v>
      </c>
      <c r="D106" s="89" t="s">
        <v>90</v>
      </c>
      <c r="E106" s="90" t="s">
        <v>14</v>
      </c>
      <c r="F106" s="90">
        <v>10</v>
      </c>
      <c r="G106" s="240">
        <f>G14</f>
        <v>150</v>
      </c>
      <c r="H106" s="90">
        <f t="shared" si="5"/>
        <v>1500</v>
      </c>
    </row>
    <row r="107" spans="1:11" ht="14.25">
      <c r="A107" s="1"/>
      <c r="B107" s="134">
        <v>6</v>
      </c>
      <c r="C107" s="88" t="s">
        <v>102</v>
      </c>
      <c r="D107" s="89" t="s">
        <v>103</v>
      </c>
      <c r="E107" s="90" t="s">
        <v>14</v>
      </c>
      <c r="F107" s="90">
        <v>50</v>
      </c>
      <c r="G107" s="240">
        <f>G17</f>
        <v>58</v>
      </c>
      <c r="H107" s="90">
        <f t="shared" si="5"/>
        <v>2900</v>
      </c>
    </row>
    <row r="108" spans="1:11" ht="63.75">
      <c r="A108" s="1"/>
      <c r="B108" s="134">
        <v>7</v>
      </c>
      <c r="C108" s="88" t="s">
        <v>187</v>
      </c>
      <c r="D108" s="89" t="s">
        <v>104</v>
      </c>
      <c r="E108" s="90" t="s">
        <v>14</v>
      </c>
      <c r="F108" s="90">
        <v>240</v>
      </c>
      <c r="G108" s="240">
        <f>G18</f>
        <v>32</v>
      </c>
      <c r="H108" s="90">
        <f t="shared" si="5"/>
        <v>7680</v>
      </c>
    </row>
    <row r="109" spans="1:11" ht="76.5">
      <c r="A109" s="1"/>
      <c r="B109" s="134">
        <v>8</v>
      </c>
      <c r="C109" s="88" t="s">
        <v>105</v>
      </c>
      <c r="D109" s="89" t="s">
        <v>106</v>
      </c>
      <c r="E109" s="90" t="s">
        <v>14</v>
      </c>
      <c r="F109" s="90">
        <v>720</v>
      </c>
      <c r="G109" s="240">
        <f>G19</f>
        <v>18</v>
      </c>
      <c r="H109" s="90">
        <f t="shared" si="5"/>
        <v>12960</v>
      </c>
    </row>
    <row r="110" spans="1:11" ht="25.5">
      <c r="A110" s="1"/>
      <c r="B110" s="134">
        <v>9</v>
      </c>
      <c r="C110" s="88" t="s">
        <v>35</v>
      </c>
      <c r="D110" s="89" t="s">
        <v>107</v>
      </c>
      <c r="E110" s="90" t="s">
        <v>14</v>
      </c>
      <c r="F110" s="90">
        <v>2.4</v>
      </c>
      <c r="G110" s="240">
        <f>G21</f>
        <v>650</v>
      </c>
      <c r="H110" s="90">
        <f t="shared" si="5"/>
        <v>1560</v>
      </c>
    </row>
    <row r="111" spans="1:11" ht="14.25">
      <c r="A111" s="1"/>
      <c r="B111" s="134">
        <v>10</v>
      </c>
      <c r="C111" s="88" t="s">
        <v>37</v>
      </c>
      <c r="D111" s="89" t="s">
        <v>108</v>
      </c>
      <c r="E111" s="90" t="s">
        <v>14</v>
      </c>
      <c r="F111" s="90">
        <v>6</v>
      </c>
      <c r="G111" s="240">
        <f>G22</f>
        <v>80</v>
      </c>
      <c r="H111" s="90">
        <f t="shared" si="5"/>
        <v>480</v>
      </c>
    </row>
    <row r="112" spans="1:11" ht="25.5">
      <c r="A112" s="1"/>
      <c r="B112" s="134">
        <v>11</v>
      </c>
      <c r="C112" s="88" t="s">
        <v>38</v>
      </c>
      <c r="D112" s="89" t="s">
        <v>109</v>
      </c>
      <c r="E112" s="90" t="s">
        <v>14</v>
      </c>
      <c r="F112" s="90">
        <v>25.2</v>
      </c>
      <c r="G112" s="240">
        <f>G23</f>
        <v>65</v>
      </c>
      <c r="H112" s="90">
        <f t="shared" si="5"/>
        <v>1638</v>
      </c>
    </row>
    <row r="113" spans="1:8" ht="14.25">
      <c r="A113" s="1"/>
      <c r="B113" s="134">
        <v>12</v>
      </c>
      <c r="C113" s="88" t="s">
        <v>42</v>
      </c>
      <c r="D113" s="89" t="s">
        <v>43</v>
      </c>
      <c r="E113" s="90" t="s">
        <v>14</v>
      </c>
      <c r="F113" s="90">
        <v>22.4</v>
      </c>
      <c r="G113" s="240">
        <f>G25</f>
        <v>44</v>
      </c>
      <c r="H113" s="90">
        <f t="shared" si="5"/>
        <v>985.59999999999991</v>
      </c>
    </row>
    <row r="114" spans="1:8" ht="25.5">
      <c r="A114" s="1"/>
      <c r="B114" s="134">
        <v>13</v>
      </c>
      <c r="C114" s="88" t="s">
        <v>44</v>
      </c>
      <c r="D114" s="89" t="s">
        <v>45</v>
      </c>
      <c r="E114" s="90" t="s">
        <v>14</v>
      </c>
      <c r="F114" s="90">
        <v>6.3</v>
      </c>
      <c r="G114" s="240">
        <f>G26</f>
        <v>35</v>
      </c>
      <c r="H114" s="90">
        <f t="shared" si="5"/>
        <v>220.5</v>
      </c>
    </row>
    <row r="115" spans="1:8" ht="14.25">
      <c r="A115" s="1"/>
      <c r="B115" s="134">
        <v>14</v>
      </c>
      <c r="C115" s="88" t="s">
        <v>48</v>
      </c>
      <c r="D115" s="89" t="s">
        <v>206</v>
      </c>
      <c r="E115" s="90" t="s">
        <v>14</v>
      </c>
      <c r="F115" s="90">
        <v>12</v>
      </c>
      <c r="G115" s="240">
        <f>G29</f>
        <v>90</v>
      </c>
      <c r="H115" s="90">
        <f t="shared" si="5"/>
        <v>1080</v>
      </c>
    </row>
    <row r="116" spans="1:8" ht="63.75">
      <c r="A116" s="1"/>
      <c r="B116" s="134">
        <v>15</v>
      </c>
      <c r="C116" s="88" t="s">
        <v>112</v>
      </c>
      <c r="D116" s="89" t="s">
        <v>113</v>
      </c>
      <c r="E116" s="90" t="s">
        <v>14</v>
      </c>
      <c r="F116" s="90">
        <v>95</v>
      </c>
      <c r="G116" s="240">
        <f t="shared" ref="G116:G121" si="6">G33</f>
        <v>35</v>
      </c>
      <c r="H116" s="90">
        <f t="shared" si="5"/>
        <v>3325</v>
      </c>
    </row>
    <row r="117" spans="1:8" ht="25.5">
      <c r="A117" s="1"/>
      <c r="B117" s="134">
        <v>16</v>
      </c>
      <c r="C117" s="88" t="s">
        <v>54</v>
      </c>
      <c r="D117" s="89" t="s">
        <v>114</v>
      </c>
      <c r="E117" s="90" t="s">
        <v>14</v>
      </c>
      <c r="F117" s="90">
        <v>40</v>
      </c>
      <c r="G117" s="240">
        <f t="shared" si="6"/>
        <v>42</v>
      </c>
      <c r="H117" s="90">
        <f t="shared" si="5"/>
        <v>1680</v>
      </c>
    </row>
    <row r="118" spans="1:8" ht="63.75">
      <c r="A118" s="1"/>
      <c r="B118" s="134">
        <v>17</v>
      </c>
      <c r="C118" s="88" t="s">
        <v>57</v>
      </c>
      <c r="D118" s="89" t="s">
        <v>191</v>
      </c>
      <c r="E118" s="90" t="s">
        <v>59</v>
      </c>
      <c r="F118" s="90">
        <v>45</v>
      </c>
      <c r="G118" s="240">
        <f t="shared" si="6"/>
        <v>82</v>
      </c>
      <c r="H118" s="90">
        <f t="shared" si="5"/>
        <v>3690</v>
      </c>
    </row>
    <row r="119" spans="1:8" ht="63.75">
      <c r="A119" s="1"/>
      <c r="B119" s="134">
        <v>18</v>
      </c>
      <c r="C119" s="88" t="s">
        <v>116</v>
      </c>
      <c r="D119" s="89" t="s">
        <v>117</v>
      </c>
      <c r="E119" s="90" t="s">
        <v>14</v>
      </c>
      <c r="F119" s="90">
        <v>95</v>
      </c>
      <c r="G119" s="240">
        <f t="shared" si="6"/>
        <v>35</v>
      </c>
      <c r="H119" s="90">
        <f t="shared" si="5"/>
        <v>3325</v>
      </c>
    </row>
    <row r="120" spans="1:8" ht="25.5">
      <c r="A120" s="1"/>
      <c r="B120" s="134">
        <v>19</v>
      </c>
      <c r="C120" s="88" t="s">
        <v>60</v>
      </c>
      <c r="D120" s="89" t="s">
        <v>118</v>
      </c>
      <c r="E120" s="90" t="s">
        <v>14</v>
      </c>
      <c r="F120" s="90">
        <v>60</v>
      </c>
      <c r="G120" s="240">
        <f t="shared" si="6"/>
        <v>35</v>
      </c>
      <c r="H120" s="90">
        <f t="shared" si="5"/>
        <v>2100</v>
      </c>
    </row>
    <row r="121" spans="1:8" ht="14.25">
      <c r="A121" s="1"/>
      <c r="B121" s="134">
        <v>20</v>
      </c>
      <c r="C121" s="88" t="s">
        <v>119</v>
      </c>
      <c r="D121" s="89" t="s">
        <v>120</v>
      </c>
      <c r="E121" s="90" t="s">
        <v>14</v>
      </c>
      <c r="F121" s="90">
        <v>27.5</v>
      </c>
      <c r="G121" s="240">
        <f t="shared" si="6"/>
        <v>95</v>
      </c>
      <c r="H121" s="90">
        <f t="shared" si="5"/>
        <v>2612.5</v>
      </c>
    </row>
    <row r="122" spans="1:8" ht="25.5">
      <c r="A122" s="1"/>
      <c r="B122" s="134">
        <v>21</v>
      </c>
      <c r="C122" s="88" t="s">
        <v>70</v>
      </c>
      <c r="D122" s="89" t="s">
        <v>71</v>
      </c>
      <c r="E122" s="90" t="s">
        <v>14</v>
      </c>
      <c r="F122" s="90">
        <v>26</v>
      </c>
      <c r="G122" s="240">
        <f>G41</f>
        <v>70</v>
      </c>
      <c r="H122" s="90">
        <f t="shared" si="5"/>
        <v>1820</v>
      </c>
    </row>
    <row r="123" spans="1:8" ht="25.5">
      <c r="A123" s="1"/>
      <c r="B123" s="134">
        <v>22</v>
      </c>
      <c r="C123" s="88" t="s">
        <v>73</v>
      </c>
      <c r="D123" s="89" t="s">
        <v>74</v>
      </c>
      <c r="E123" s="90" t="s">
        <v>14</v>
      </c>
      <c r="F123" s="90">
        <v>25.2</v>
      </c>
      <c r="G123" s="240">
        <f t="shared" ref="G123:G128" si="7">G43</f>
        <v>35</v>
      </c>
      <c r="H123" s="90">
        <f t="shared" si="5"/>
        <v>882</v>
      </c>
    </row>
    <row r="124" spans="1:8" ht="38.25">
      <c r="A124" s="1"/>
      <c r="B124" s="134">
        <v>23</v>
      </c>
      <c r="C124" s="88" t="s">
        <v>75</v>
      </c>
      <c r="D124" s="89" t="s">
        <v>76</v>
      </c>
      <c r="E124" s="90" t="s">
        <v>14</v>
      </c>
      <c r="F124" s="90">
        <v>25.2</v>
      </c>
      <c r="G124" s="240">
        <f t="shared" si="7"/>
        <v>65</v>
      </c>
      <c r="H124" s="90">
        <f t="shared" si="5"/>
        <v>1638</v>
      </c>
    </row>
    <row r="125" spans="1:8" ht="14.25">
      <c r="A125" s="1"/>
      <c r="B125" s="134">
        <v>24</v>
      </c>
      <c r="C125" s="88" t="s">
        <v>77</v>
      </c>
      <c r="D125" s="89" t="s">
        <v>123</v>
      </c>
      <c r="E125" s="90" t="s">
        <v>14</v>
      </c>
      <c r="F125" s="90">
        <v>140</v>
      </c>
      <c r="G125" s="240">
        <f t="shared" si="7"/>
        <v>53</v>
      </c>
      <c r="H125" s="90">
        <f t="shared" si="5"/>
        <v>7420</v>
      </c>
    </row>
    <row r="126" spans="1:8" ht="63.75">
      <c r="A126" s="1"/>
      <c r="B126" s="134">
        <v>25</v>
      </c>
      <c r="C126" s="88" t="s">
        <v>124</v>
      </c>
      <c r="D126" s="89" t="s">
        <v>125</v>
      </c>
      <c r="E126" s="90" t="s">
        <v>14</v>
      </c>
      <c r="F126" s="90">
        <v>110</v>
      </c>
      <c r="G126" s="240">
        <f t="shared" si="7"/>
        <v>24</v>
      </c>
      <c r="H126" s="90">
        <f t="shared" si="5"/>
        <v>2640</v>
      </c>
    </row>
    <row r="127" spans="1:8" ht="76.5">
      <c r="A127" s="1"/>
      <c r="B127" s="134">
        <v>33</v>
      </c>
      <c r="C127" s="88" t="s">
        <v>78</v>
      </c>
      <c r="D127" s="89" t="s">
        <v>126</v>
      </c>
      <c r="E127" s="90" t="s">
        <v>59</v>
      </c>
      <c r="F127" s="90">
        <v>210</v>
      </c>
      <c r="G127" s="240">
        <f t="shared" si="7"/>
        <v>35</v>
      </c>
      <c r="H127" s="90">
        <f t="shared" si="5"/>
        <v>7350</v>
      </c>
    </row>
    <row r="128" spans="1:8" ht="14.25">
      <c r="A128" s="1"/>
      <c r="B128" s="134">
        <v>35</v>
      </c>
      <c r="C128" s="88" t="s">
        <v>127</v>
      </c>
      <c r="D128" s="89" t="s">
        <v>81</v>
      </c>
      <c r="E128" s="90" t="s">
        <v>14</v>
      </c>
      <c r="F128" s="90">
        <v>30</v>
      </c>
      <c r="G128" s="240">
        <f t="shared" si="7"/>
        <v>18</v>
      </c>
      <c r="H128" s="90">
        <f t="shared" si="5"/>
        <v>540</v>
      </c>
    </row>
    <row r="129" spans="1:11" ht="25.5">
      <c r="A129" s="30" t="s">
        <v>330</v>
      </c>
      <c r="B129" s="134">
        <v>36</v>
      </c>
      <c r="C129" s="171" t="s">
        <v>209</v>
      </c>
      <c r="D129" s="94" t="s">
        <v>130</v>
      </c>
      <c r="E129" s="95" t="s">
        <v>14</v>
      </c>
      <c r="F129" s="95">
        <v>4</v>
      </c>
      <c r="G129" s="141">
        <v>800</v>
      </c>
      <c r="H129" s="90">
        <f t="shared" si="5"/>
        <v>3200</v>
      </c>
    </row>
    <row r="130" spans="1:11" ht="51">
      <c r="A130" s="1"/>
      <c r="B130" s="134">
        <v>37</v>
      </c>
      <c r="C130" s="88" t="s">
        <v>86</v>
      </c>
      <c r="D130" s="89" t="s">
        <v>146</v>
      </c>
      <c r="E130" s="90" t="s">
        <v>14</v>
      </c>
      <c r="F130" s="90">
        <v>20</v>
      </c>
      <c r="G130" s="240">
        <f>G52</f>
        <v>120</v>
      </c>
      <c r="H130" s="90">
        <f t="shared" si="5"/>
        <v>2400</v>
      </c>
    </row>
    <row r="131" spans="1:11" ht="51">
      <c r="A131" s="1"/>
      <c r="B131" s="134">
        <v>38</v>
      </c>
      <c r="C131" s="88" t="s">
        <v>87</v>
      </c>
      <c r="D131" s="89" t="s">
        <v>131</v>
      </c>
      <c r="E131" s="90" t="s">
        <v>14</v>
      </c>
      <c r="F131" s="90">
        <v>2</v>
      </c>
      <c r="G131" s="240">
        <f>G53</f>
        <v>360</v>
      </c>
      <c r="H131" s="90">
        <f t="shared" si="5"/>
        <v>720</v>
      </c>
    </row>
    <row r="132" spans="1:11" ht="25.5">
      <c r="A132" s="1"/>
      <c r="B132" s="134">
        <v>39</v>
      </c>
      <c r="C132" s="88" t="s">
        <v>134</v>
      </c>
      <c r="D132" s="89" t="s">
        <v>135</v>
      </c>
      <c r="E132" s="90" t="s">
        <v>14</v>
      </c>
      <c r="F132" s="90">
        <v>180</v>
      </c>
      <c r="G132" s="240">
        <f>G56</f>
        <v>95</v>
      </c>
      <c r="H132" s="90">
        <f t="shared" si="5"/>
        <v>17100</v>
      </c>
    </row>
    <row r="133" spans="1:11" ht="15">
      <c r="A133" s="1"/>
      <c r="B133" s="271"/>
      <c r="C133" s="187" t="s">
        <v>232</v>
      </c>
      <c r="D133" s="188"/>
      <c r="E133" s="189"/>
      <c r="F133" s="190">
        <f>SUM(F102:F132)</f>
        <v>2328.8000000000002</v>
      </c>
      <c r="G133" s="141"/>
      <c r="H133" s="95"/>
    </row>
    <row r="134" spans="1:11" ht="12.75">
      <c r="A134" s="1"/>
      <c r="B134" s="2"/>
      <c r="C134" s="2"/>
      <c r="D134" s="6"/>
      <c r="E134" s="2"/>
      <c r="F134" s="2"/>
      <c r="G134" s="3"/>
      <c r="H134" s="2"/>
    </row>
    <row r="135" spans="1:11" ht="15">
      <c r="A135" s="1"/>
      <c r="B135" s="334" t="s">
        <v>338</v>
      </c>
      <c r="C135" s="320"/>
      <c r="D135" s="320"/>
      <c r="E135" s="320"/>
      <c r="F135" s="320"/>
      <c r="G135" s="321"/>
      <c r="H135" s="283">
        <f>SUM(H136:H165)</f>
        <v>158826</v>
      </c>
      <c r="I135" s="5" t="s">
        <v>9</v>
      </c>
      <c r="J135" s="262"/>
      <c r="K135" s="5" t="s">
        <v>11</v>
      </c>
    </row>
    <row r="136" spans="1:11" ht="38.25">
      <c r="A136" s="1"/>
      <c r="B136" s="36">
        <v>1</v>
      </c>
      <c r="C136" s="146" t="s">
        <v>20</v>
      </c>
      <c r="D136" s="99" t="s">
        <v>21</v>
      </c>
      <c r="E136" s="100" t="s">
        <v>14</v>
      </c>
      <c r="F136" s="100">
        <v>12</v>
      </c>
      <c r="G136" s="240">
        <f>G10</f>
        <v>42</v>
      </c>
      <c r="H136" s="100">
        <f t="shared" ref="H136:H165" si="8">F136*G136</f>
        <v>504</v>
      </c>
      <c r="K136" s="16" t="s">
        <v>15</v>
      </c>
    </row>
    <row r="137" spans="1:11" ht="14.25">
      <c r="A137" s="1"/>
      <c r="B137" s="36">
        <v>2</v>
      </c>
      <c r="C137" s="146" t="s">
        <v>96</v>
      </c>
      <c r="D137" s="99" t="s">
        <v>97</v>
      </c>
      <c r="E137" s="100" t="s">
        <v>14</v>
      </c>
      <c r="F137" s="100">
        <v>3</v>
      </c>
      <c r="G137" s="240">
        <f>G11</f>
        <v>82</v>
      </c>
      <c r="H137" s="100">
        <f t="shared" si="8"/>
        <v>246</v>
      </c>
      <c r="K137" s="16" t="s">
        <v>17</v>
      </c>
    </row>
    <row r="138" spans="1:11" ht="14.25">
      <c r="A138" s="1"/>
      <c r="B138" s="36">
        <v>3</v>
      </c>
      <c r="C138" s="146" t="s">
        <v>24</v>
      </c>
      <c r="D138" s="99" t="s">
        <v>140</v>
      </c>
      <c r="E138" s="100" t="s">
        <v>14</v>
      </c>
      <c r="F138" s="100">
        <v>21</v>
      </c>
      <c r="G138" s="240">
        <f>G12</f>
        <v>100</v>
      </c>
      <c r="H138" s="100">
        <f t="shared" si="8"/>
        <v>2100</v>
      </c>
      <c r="K138" s="5" t="s">
        <v>16</v>
      </c>
    </row>
    <row r="139" spans="1:11" ht="14.25">
      <c r="A139" s="1"/>
      <c r="B139" s="36">
        <v>4</v>
      </c>
      <c r="C139" s="146" t="s">
        <v>27</v>
      </c>
      <c r="D139" s="99" t="s">
        <v>90</v>
      </c>
      <c r="E139" s="100" t="s">
        <v>14</v>
      </c>
      <c r="F139" s="100">
        <v>25</v>
      </c>
      <c r="G139" s="240">
        <f>G14</f>
        <v>150</v>
      </c>
      <c r="H139" s="100">
        <f t="shared" si="8"/>
        <v>3750</v>
      </c>
    </row>
    <row r="140" spans="1:11" ht="25.5">
      <c r="A140" s="1"/>
      <c r="B140" s="36">
        <v>5</v>
      </c>
      <c r="C140" s="146" t="s">
        <v>31</v>
      </c>
      <c r="D140" s="99" t="s">
        <v>101</v>
      </c>
      <c r="E140" s="100" t="s">
        <v>14</v>
      </c>
      <c r="F140" s="100">
        <v>2</v>
      </c>
      <c r="G140" s="240">
        <f>G16</f>
        <v>340</v>
      </c>
      <c r="H140" s="100">
        <f t="shared" si="8"/>
        <v>680</v>
      </c>
    </row>
    <row r="141" spans="1:11" ht="63.75">
      <c r="A141" s="1"/>
      <c r="B141" s="36">
        <v>6</v>
      </c>
      <c r="C141" s="146" t="s">
        <v>187</v>
      </c>
      <c r="D141" s="99" t="s">
        <v>104</v>
      </c>
      <c r="E141" s="100" t="s">
        <v>14</v>
      </c>
      <c r="F141" s="100">
        <v>295</v>
      </c>
      <c r="G141" s="240">
        <f t="shared" ref="G141:G146" si="9">G18</f>
        <v>32</v>
      </c>
      <c r="H141" s="100">
        <f t="shared" si="8"/>
        <v>9440</v>
      </c>
    </row>
    <row r="142" spans="1:11" ht="76.5">
      <c r="A142" s="1"/>
      <c r="B142" s="36">
        <v>7</v>
      </c>
      <c r="C142" s="146" t="s">
        <v>105</v>
      </c>
      <c r="D142" s="99" t="s">
        <v>106</v>
      </c>
      <c r="E142" s="100" t="s">
        <v>14</v>
      </c>
      <c r="F142" s="100">
        <v>1130</v>
      </c>
      <c r="G142" s="240">
        <f t="shared" si="9"/>
        <v>18</v>
      </c>
      <c r="H142" s="100">
        <f t="shared" si="8"/>
        <v>20340</v>
      </c>
    </row>
    <row r="143" spans="1:11" ht="14.25">
      <c r="A143" s="1"/>
      <c r="B143" s="36">
        <v>8</v>
      </c>
      <c r="C143" s="146" t="s">
        <v>33</v>
      </c>
      <c r="D143" s="99" t="s">
        <v>51</v>
      </c>
      <c r="E143" s="100" t="s">
        <v>14</v>
      </c>
      <c r="F143" s="100">
        <v>35</v>
      </c>
      <c r="G143" s="240">
        <f t="shared" si="9"/>
        <v>150</v>
      </c>
      <c r="H143" s="100">
        <f t="shared" si="8"/>
        <v>5250</v>
      </c>
    </row>
    <row r="144" spans="1:11" ht="25.5">
      <c r="A144" s="1"/>
      <c r="B144" s="36">
        <v>9</v>
      </c>
      <c r="C144" s="146" t="s">
        <v>35</v>
      </c>
      <c r="D144" s="99" t="s">
        <v>107</v>
      </c>
      <c r="E144" s="100" t="s">
        <v>14</v>
      </c>
      <c r="F144" s="100">
        <v>3</v>
      </c>
      <c r="G144" s="240">
        <f t="shared" si="9"/>
        <v>650</v>
      </c>
      <c r="H144" s="100">
        <f t="shared" si="8"/>
        <v>1950</v>
      </c>
    </row>
    <row r="145" spans="1:8" ht="14.25">
      <c r="A145" s="1"/>
      <c r="B145" s="36">
        <v>10</v>
      </c>
      <c r="C145" s="146" t="s">
        <v>37</v>
      </c>
      <c r="D145" s="99" t="s">
        <v>108</v>
      </c>
      <c r="E145" s="100" t="s">
        <v>14</v>
      </c>
      <c r="F145" s="100">
        <v>5</v>
      </c>
      <c r="G145" s="240">
        <f t="shared" si="9"/>
        <v>80</v>
      </c>
      <c r="H145" s="100">
        <f t="shared" si="8"/>
        <v>400</v>
      </c>
    </row>
    <row r="146" spans="1:8" ht="25.5">
      <c r="A146" s="1"/>
      <c r="B146" s="36">
        <v>11</v>
      </c>
      <c r="C146" s="146" t="s">
        <v>38</v>
      </c>
      <c r="D146" s="99" t="s">
        <v>109</v>
      </c>
      <c r="E146" s="100" t="s">
        <v>14</v>
      </c>
      <c r="F146" s="100">
        <v>68</v>
      </c>
      <c r="G146" s="240">
        <f t="shared" si="9"/>
        <v>65</v>
      </c>
      <c r="H146" s="100">
        <f t="shared" si="8"/>
        <v>4420</v>
      </c>
    </row>
    <row r="147" spans="1:8" ht="14.25">
      <c r="A147" s="1"/>
      <c r="B147" s="36">
        <v>12</v>
      </c>
      <c r="C147" s="146" t="s">
        <v>42</v>
      </c>
      <c r="D147" s="99" t="s">
        <v>43</v>
      </c>
      <c r="E147" s="100" t="s">
        <v>14</v>
      </c>
      <c r="F147" s="100">
        <v>13</v>
      </c>
      <c r="G147" s="240">
        <f>G25</f>
        <v>44</v>
      </c>
      <c r="H147" s="100">
        <f t="shared" si="8"/>
        <v>572</v>
      </c>
    </row>
    <row r="148" spans="1:8" ht="25.5">
      <c r="A148" s="1"/>
      <c r="B148" s="36">
        <v>13</v>
      </c>
      <c r="C148" s="146" t="s">
        <v>141</v>
      </c>
      <c r="D148" s="99" t="s">
        <v>142</v>
      </c>
      <c r="E148" s="100" t="s">
        <v>14</v>
      </c>
      <c r="F148" s="100">
        <v>5</v>
      </c>
      <c r="G148" s="240">
        <f>G26</f>
        <v>35</v>
      </c>
      <c r="H148" s="100">
        <f t="shared" si="8"/>
        <v>175</v>
      </c>
    </row>
    <row r="149" spans="1:8" ht="63.75">
      <c r="A149" s="1"/>
      <c r="B149" s="36">
        <v>14</v>
      </c>
      <c r="C149" s="146" t="s">
        <v>112</v>
      </c>
      <c r="D149" s="99" t="s">
        <v>113</v>
      </c>
      <c r="E149" s="100" t="s">
        <v>14</v>
      </c>
      <c r="F149" s="100">
        <v>165</v>
      </c>
      <c r="G149" s="240">
        <f t="shared" ref="G149:G154" si="10">G33</f>
        <v>35</v>
      </c>
      <c r="H149" s="100">
        <f t="shared" si="8"/>
        <v>5775</v>
      </c>
    </row>
    <row r="150" spans="1:8" ht="25.5">
      <c r="A150" s="1"/>
      <c r="B150" s="36">
        <v>15</v>
      </c>
      <c r="C150" s="146" t="s">
        <v>54</v>
      </c>
      <c r="D150" s="99" t="s">
        <v>114</v>
      </c>
      <c r="E150" s="100" t="s">
        <v>14</v>
      </c>
      <c r="F150" s="100">
        <v>65</v>
      </c>
      <c r="G150" s="240">
        <f t="shared" si="10"/>
        <v>42</v>
      </c>
      <c r="H150" s="100">
        <f t="shared" si="8"/>
        <v>2730</v>
      </c>
    </row>
    <row r="151" spans="1:8" ht="63.75">
      <c r="A151" s="1"/>
      <c r="B151" s="36">
        <v>16</v>
      </c>
      <c r="C151" s="146" t="s">
        <v>57</v>
      </c>
      <c r="D151" s="99" t="s">
        <v>191</v>
      </c>
      <c r="E151" s="100" t="s">
        <v>59</v>
      </c>
      <c r="F151" s="100">
        <v>52</v>
      </c>
      <c r="G151" s="240">
        <f t="shared" si="10"/>
        <v>82</v>
      </c>
      <c r="H151" s="100">
        <f t="shared" si="8"/>
        <v>4264</v>
      </c>
    </row>
    <row r="152" spans="1:8" ht="63.75">
      <c r="A152" s="1"/>
      <c r="B152" s="36">
        <v>17</v>
      </c>
      <c r="C152" s="146" t="s">
        <v>116</v>
      </c>
      <c r="D152" s="99" t="s">
        <v>117</v>
      </c>
      <c r="E152" s="100" t="s">
        <v>14</v>
      </c>
      <c r="F152" s="100">
        <v>182</v>
      </c>
      <c r="G152" s="240">
        <f t="shared" si="10"/>
        <v>35</v>
      </c>
      <c r="H152" s="100">
        <f t="shared" si="8"/>
        <v>6370</v>
      </c>
    </row>
    <row r="153" spans="1:8" ht="25.5">
      <c r="A153" s="1"/>
      <c r="B153" s="36">
        <v>18</v>
      </c>
      <c r="C153" s="146" t="s">
        <v>60</v>
      </c>
      <c r="D153" s="99" t="s">
        <v>118</v>
      </c>
      <c r="E153" s="100" t="s">
        <v>14</v>
      </c>
      <c r="F153" s="100">
        <v>140</v>
      </c>
      <c r="G153" s="240">
        <f t="shared" si="10"/>
        <v>35</v>
      </c>
      <c r="H153" s="100">
        <f t="shared" si="8"/>
        <v>4900</v>
      </c>
    </row>
    <row r="154" spans="1:8" ht="14.25">
      <c r="A154" s="1"/>
      <c r="B154" s="36">
        <v>19</v>
      </c>
      <c r="C154" s="146" t="s">
        <v>119</v>
      </c>
      <c r="D154" s="99" t="s">
        <v>120</v>
      </c>
      <c r="E154" s="100" t="s">
        <v>14</v>
      </c>
      <c r="F154" s="100">
        <v>43</v>
      </c>
      <c r="G154" s="240">
        <f t="shared" si="10"/>
        <v>95</v>
      </c>
      <c r="H154" s="100">
        <f t="shared" si="8"/>
        <v>4085</v>
      </c>
    </row>
    <row r="155" spans="1:8" ht="25.5">
      <c r="A155" s="1"/>
      <c r="B155" s="36">
        <v>20</v>
      </c>
      <c r="C155" s="146" t="s">
        <v>143</v>
      </c>
      <c r="D155" s="99" t="s">
        <v>198</v>
      </c>
      <c r="E155" s="100" t="s">
        <v>14</v>
      </c>
      <c r="F155" s="100">
        <v>15</v>
      </c>
      <c r="G155" s="240">
        <f>G40</f>
        <v>70</v>
      </c>
      <c r="H155" s="100">
        <f t="shared" si="8"/>
        <v>1050</v>
      </c>
    </row>
    <row r="156" spans="1:8" ht="25.5">
      <c r="A156" s="1"/>
      <c r="B156" s="36">
        <v>21</v>
      </c>
      <c r="C156" s="146" t="s">
        <v>70</v>
      </c>
      <c r="D156" s="99" t="s">
        <v>71</v>
      </c>
      <c r="E156" s="100" t="s">
        <v>14</v>
      </c>
      <c r="F156" s="100">
        <v>90</v>
      </c>
      <c r="G156" s="240">
        <f>G41</f>
        <v>70</v>
      </c>
      <c r="H156" s="100">
        <f t="shared" si="8"/>
        <v>6300</v>
      </c>
    </row>
    <row r="157" spans="1:8" ht="25.5">
      <c r="A157" s="1"/>
      <c r="B157" s="36">
        <v>22</v>
      </c>
      <c r="C157" s="146" t="s">
        <v>73</v>
      </c>
      <c r="D157" s="99" t="s">
        <v>74</v>
      </c>
      <c r="E157" s="100" t="s">
        <v>14</v>
      </c>
      <c r="F157" s="100">
        <v>25</v>
      </c>
      <c r="G157" s="240">
        <f t="shared" ref="G157:G162" si="11">G43</f>
        <v>35</v>
      </c>
      <c r="H157" s="100">
        <f t="shared" si="8"/>
        <v>875</v>
      </c>
    </row>
    <row r="158" spans="1:8" ht="38.25">
      <c r="A158" s="1"/>
      <c r="B158" s="36">
        <v>23</v>
      </c>
      <c r="C158" s="146" t="s">
        <v>75</v>
      </c>
      <c r="D158" s="99" t="s">
        <v>76</v>
      </c>
      <c r="E158" s="100" t="s">
        <v>14</v>
      </c>
      <c r="F158" s="100">
        <v>41</v>
      </c>
      <c r="G158" s="240">
        <f t="shared" si="11"/>
        <v>65</v>
      </c>
      <c r="H158" s="100">
        <f t="shared" si="8"/>
        <v>2665</v>
      </c>
    </row>
    <row r="159" spans="1:8" ht="14.25">
      <c r="A159" s="1"/>
      <c r="B159" s="36">
        <v>24</v>
      </c>
      <c r="C159" s="146" t="s">
        <v>77</v>
      </c>
      <c r="D159" s="99" t="s">
        <v>123</v>
      </c>
      <c r="E159" s="100" t="s">
        <v>14</v>
      </c>
      <c r="F159" s="100">
        <v>245</v>
      </c>
      <c r="G159" s="240">
        <f t="shared" si="11"/>
        <v>53</v>
      </c>
      <c r="H159" s="100">
        <f t="shared" si="8"/>
        <v>12985</v>
      </c>
    </row>
    <row r="160" spans="1:8" ht="63.75">
      <c r="A160" s="1"/>
      <c r="B160" s="36">
        <v>25</v>
      </c>
      <c r="C160" s="146" t="s">
        <v>124</v>
      </c>
      <c r="D160" s="99" t="s">
        <v>125</v>
      </c>
      <c r="E160" s="100" t="s">
        <v>14</v>
      </c>
      <c r="F160" s="100">
        <v>120</v>
      </c>
      <c r="G160" s="240">
        <f t="shared" si="11"/>
        <v>24</v>
      </c>
      <c r="H160" s="100">
        <f t="shared" si="8"/>
        <v>2880</v>
      </c>
    </row>
    <row r="161" spans="1:11" ht="76.5">
      <c r="A161" s="1"/>
      <c r="B161" s="36">
        <v>26</v>
      </c>
      <c r="C161" s="146" t="s">
        <v>78</v>
      </c>
      <c r="D161" s="99" t="s">
        <v>126</v>
      </c>
      <c r="E161" s="100" t="s">
        <v>59</v>
      </c>
      <c r="F161" s="100">
        <v>520</v>
      </c>
      <c r="G161" s="240">
        <f t="shared" si="11"/>
        <v>35</v>
      </c>
      <c r="H161" s="100">
        <f t="shared" si="8"/>
        <v>18200</v>
      </c>
    </row>
    <row r="162" spans="1:11" ht="14.25">
      <c r="A162" s="1"/>
      <c r="B162" s="36">
        <v>27</v>
      </c>
      <c r="C162" s="146" t="s">
        <v>127</v>
      </c>
      <c r="D162" s="99" t="s">
        <v>81</v>
      </c>
      <c r="E162" s="100" t="s">
        <v>14</v>
      </c>
      <c r="F162" s="100">
        <v>60</v>
      </c>
      <c r="G162" s="240">
        <f t="shared" si="11"/>
        <v>18</v>
      </c>
      <c r="H162" s="100">
        <f t="shared" si="8"/>
        <v>1080</v>
      </c>
    </row>
    <row r="163" spans="1:11" ht="51">
      <c r="A163" s="1"/>
      <c r="B163" s="36">
        <v>28</v>
      </c>
      <c r="C163" s="146" t="s">
        <v>86</v>
      </c>
      <c r="D163" s="99" t="s">
        <v>146</v>
      </c>
      <c r="E163" s="100" t="s">
        <v>14</v>
      </c>
      <c r="F163" s="100">
        <v>25</v>
      </c>
      <c r="G163" s="240">
        <f>G52</f>
        <v>120</v>
      </c>
      <c r="H163" s="100">
        <f t="shared" si="8"/>
        <v>3000</v>
      </c>
    </row>
    <row r="164" spans="1:11" ht="51">
      <c r="A164" s="1"/>
      <c r="B164" s="36">
        <v>29</v>
      </c>
      <c r="C164" s="146" t="s">
        <v>87</v>
      </c>
      <c r="D164" s="99" t="s">
        <v>131</v>
      </c>
      <c r="E164" s="100" t="s">
        <v>14</v>
      </c>
      <c r="F164" s="100">
        <v>4</v>
      </c>
      <c r="G164" s="240">
        <f>G53</f>
        <v>360</v>
      </c>
      <c r="H164" s="100">
        <f t="shared" si="8"/>
        <v>1440</v>
      </c>
    </row>
    <row r="165" spans="1:11" ht="25.5">
      <c r="A165" s="1"/>
      <c r="B165" s="36">
        <v>29</v>
      </c>
      <c r="C165" s="146" t="s">
        <v>134</v>
      </c>
      <c r="D165" s="99" t="s">
        <v>135</v>
      </c>
      <c r="E165" s="100" t="s">
        <v>14</v>
      </c>
      <c r="F165" s="100">
        <v>320</v>
      </c>
      <c r="G165" s="240">
        <f>G56</f>
        <v>95</v>
      </c>
      <c r="H165" s="100">
        <f t="shared" si="8"/>
        <v>30400</v>
      </c>
    </row>
    <row r="166" spans="1:11" ht="15">
      <c r="A166" s="1"/>
      <c r="B166" s="175"/>
      <c r="C166" s="149" t="s">
        <v>232</v>
      </c>
      <c r="D166" s="150"/>
      <c r="E166" s="151"/>
      <c r="F166" s="176">
        <f>SUM(F136:F165)</f>
        <v>3729</v>
      </c>
      <c r="G166" s="141"/>
      <c r="H166" s="103"/>
    </row>
    <row r="167" spans="1:11" ht="12.75">
      <c r="A167" s="1"/>
      <c r="B167" s="2"/>
      <c r="C167" s="2"/>
      <c r="D167" s="6"/>
      <c r="E167" s="2"/>
      <c r="F167" s="2"/>
      <c r="G167" s="3"/>
      <c r="H167" s="2"/>
    </row>
    <row r="168" spans="1:11" ht="12.75">
      <c r="A168" s="1"/>
      <c r="B168" s="336" t="s">
        <v>341</v>
      </c>
      <c r="C168" s="337"/>
      <c r="D168" s="337"/>
      <c r="E168" s="337"/>
      <c r="F168" s="337"/>
      <c r="G168" s="337"/>
      <c r="H168" s="337"/>
    </row>
    <row r="169" spans="1:11" ht="12.75">
      <c r="A169" s="1"/>
      <c r="B169" s="2"/>
      <c r="C169" s="2"/>
      <c r="D169" s="6"/>
      <c r="E169" s="2"/>
      <c r="F169" s="2"/>
      <c r="G169" s="3"/>
      <c r="H169" s="2"/>
    </row>
    <row r="170" spans="1:11" ht="15">
      <c r="A170" s="1"/>
      <c r="B170" s="334" t="s">
        <v>342</v>
      </c>
      <c r="C170" s="320"/>
      <c r="D170" s="320"/>
      <c r="E170" s="320"/>
      <c r="F170" s="320"/>
      <c r="G170" s="321"/>
      <c r="H170" s="283">
        <f>SUM(H171:H173)</f>
        <v>211275</v>
      </c>
      <c r="I170" s="5" t="s">
        <v>9</v>
      </c>
      <c r="J170" s="11" t="s">
        <v>10</v>
      </c>
      <c r="K170" s="5" t="s">
        <v>11</v>
      </c>
    </row>
    <row r="171" spans="1:11" ht="102">
      <c r="A171" s="1"/>
      <c r="B171" s="12">
        <v>1</v>
      </c>
      <c r="C171" s="177" t="s">
        <v>147</v>
      </c>
      <c r="D171" s="159" t="s">
        <v>151</v>
      </c>
      <c r="E171" s="23" t="s">
        <v>14</v>
      </c>
      <c r="F171" s="23">
        <v>650</v>
      </c>
      <c r="G171" s="141">
        <v>300</v>
      </c>
      <c r="H171" s="72">
        <f>F171*G171</f>
        <v>195000</v>
      </c>
      <c r="K171" s="16" t="s">
        <v>15</v>
      </c>
    </row>
    <row r="172" spans="1:11" ht="114.75">
      <c r="A172" s="1"/>
      <c r="B172" s="179">
        <v>2</v>
      </c>
      <c r="C172" s="177" t="s">
        <v>147</v>
      </c>
      <c r="D172" s="159" t="s">
        <v>344</v>
      </c>
      <c r="E172" s="23" t="s">
        <v>14</v>
      </c>
      <c r="F172" s="23" t="s">
        <v>80</v>
      </c>
      <c r="G172" s="141" t="s">
        <v>80</v>
      </c>
      <c r="H172" s="72"/>
      <c r="K172" s="16" t="s">
        <v>17</v>
      </c>
    </row>
    <row r="173" spans="1:11" ht="25.5">
      <c r="A173" s="1"/>
      <c r="B173" s="179">
        <v>3</v>
      </c>
      <c r="C173" s="157" t="s">
        <v>149</v>
      </c>
      <c r="D173" s="71" t="s">
        <v>150</v>
      </c>
      <c r="E173" s="72" t="s">
        <v>14</v>
      </c>
      <c r="F173" s="72">
        <v>105</v>
      </c>
      <c r="G173" s="141">
        <v>155</v>
      </c>
      <c r="H173" s="72">
        <f>F173*G173</f>
        <v>16275</v>
      </c>
      <c r="K173" s="5" t="s">
        <v>16</v>
      </c>
    </row>
    <row r="174" spans="1:11" ht="15">
      <c r="A174" s="1"/>
      <c r="B174" s="231"/>
      <c r="C174" s="213" t="s">
        <v>232</v>
      </c>
      <c r="D174" s="214"/>
      <c r="E174" s="215"/>
      <c r="F174" s="287">
        <f>SUM(F171:F173)</f>
        <v>755</v>
      </c>
      <c r="G174" s="141"/>
      <c r="H174" s="216"/>
    </row>
    <row r="175" spans="1:11" ht="12.75">
      <c r="A175" s="1"/>
      <c r="B175" s="2"/>
      <c r="C175" s="2"/>
      <c r="D175" s="6"/>
      <c r="E175" s="2"/>
      <c r="F175" s="2"/>
      <c r="G175" s="3"/>
      <c r="H175" s="2"/>
    </row>
    <row r="176" spans="1:11" ht="15">
      <c r="A176" s="1"/>
      <c r="B176" s="334" t="s">
        <v>345</v>
      </c>
      <c r="C176" s="320"/>
      <c r="D176" s="320"/>
      <c r="E176" s="320"/>
      <c r="F176" s="320"/>
      <c r="G176" s="321"/>
      <c r="H176" s="283">
        <f>SUM(H177:H178)</f>
        <v>84300</v>
      </c>
      <c r="I176" s="5" t="s">
        <v>9</v>
      </c>
      <c r="J176" s="11" t="s">
        <v>95</v>
      </c>
      <c r="K176" s="5" t="s">
        <v>11</v>
      </c>
    </row>
    <row r="177" spans="1:11" ht="102">
      <c r="A177" s="1"/>
      <c r="B177" s="26">
        <v>1</v>
      </c>
      <c r="C177" s="180" t="s">
        <v>147</v>
      </c>
      <c r="D177" s="165" t="s">
        <v>151</v>
      </c>
      <c r="E177" s="55" t="s">
        <v>14</v>
      </c>
      <c r="F177" s="55">
        <v>250</v>
      </c>
      <c r="G177" s="141">
        <f>G171</f>
        <v>300</v>
      </c>
      <c r="H177" s="81">
        <f>F177*G177</f>
        <v>75000</v>
      </c>
      <c r="K177" s="16" t="s">
        <v>15</v>
      </c>
    </row>
    <row r="178" spans="1:11" ht="25.5">
      <c r="A178" s="1"/>
      <c r="B178" s="48">
        <v>2</v>
      </c>
      <c r="C178" s="163" t="s">
        <v>149</v>
      </c>
      <c r="D178" s="80" t="s">
        <v>150</v>
      </c>
      <c r="E178" s="81" t="s">
        <v>14</v>
      </c>
      <c r="F178" s="81">
        <v>60</v>
      </c>
      <c r="G178" s="141">
        <f>G173</f>
        <v>155</v>
      </c>
      <c r="H178" s="81">
        <f>F178*G178</f>
        <v>9300</v>
      </c>
      <c r="K178" s="16" t="s">
        <v>17</v>
      </c>
    </row>
    <row r="179" spans="1:11" ht="15">
      <c r="A179" s="1"/>
      <c r="B179" s="50"/>
      <c r="C179" s="51" t="s">
        <v>232</v>
      </c>
      <c r="D179" s="52"/>
      <c r="E179" s="53"/>
      <c r="F179" s="54">
        <f>SUM(F177:F178)</f>
        <v>310</v>
      </c>
      <c r="G179" s="141"/>
      <c r="H179" s="55"/>
      <c r="K179" s="5" t="s">
        <v>16</v>
      </c>
    </row>
    <row r="180" spans="1:11" ht="12.75">
      <c r="A180" s="1"/>
      <c r="B180" s="2"/>
      <c r="C180" s="2"/>
      <c r="D180" s="6"/>
      <c r="E180" s="2"/>
      <c r="F180" s="2"/>
      <c r="G180" s="3"/>
      <c r="H180" s="2"/>
    </row>
    <row r="181" spans="1:11" ht="15">
      <c r="A181" s="1"/>
      <c r="B181" s="334" t="s">
        <v>346</v>
      </c>
      <c r="C181" s="320"/>
      <c r="D181" s="320"/>
      <c r="E181" s="320"/>
      <c r="F181" s="320"/>
      <c r="G181" s="321"/>
      <c r="H181" s="283">
        <f>H182</f>
        <v>48000</v>
      </c>
      <c r="I181" s="5" t="s">
        <v>9</v>
      </c>
      <c r="J181" s="11" t="s">
        <v>268</v>
      </c>
      <c r="K181" s="5" t="s">
        <v>11</v>
      </c>
    </row>
    <row r="182" spans="1:11" ht="102">
      <c r="A182" s="1"/>
      <c r="B182" s="183">
        <v>1</v>
      </c>
      <c r="C182" s="171" t="s">
        <v>147</v>
      </c>
      <c r="D182" s="94" t="s">
        <v>151</v>
      </c>
      <c r="E182" s="95" t="s">
        <v>14</v>
      </c>
      <c r="F182" s="95">
        <v>160</v>
      </c>
      <c r="G182" s="141">
        <f>G171</f>
        <v>300</v>
      </c>
      <c r="H182" s="95">
        <f>F182*G182</f>
        <v>48000</v>
      </c>
      <c r="K182" s="16" t="s">
        <v>15</v>
      </c>
    </row>
    <row r="183" spans="1:11" ht="15">
      <c r="A183" s="1"/>
      <c r="B183" s="186"/>
      <c r="C183" s="187" t="s">
        <v>232</v>
      </c>
      <c r="D183" s="188"/>
      <c r="E183" s="189"/>
      <c r="F183" s="190">
        <f>F182</f>
        <v>160</v>
      </c>
      <c r="G183" s="141"/>
      <c r="H183" s="95"/>
      <c r="K183" s="16" t="s">
        <v>17</v>
      </c>
    </row>
    <row r="184" spans="1:11" ht="12.75">
      <c r="A184" s="1"/>
      <c r="B184" s="2"/>
      <c r="C184" s="2"/>
      <c r="D184" s="6"/>
      <c r="E184" s="2"/>
      <c r="F184" s="2"/>
      <c r="G184" s="3"/>
      <c r="H184" s="2"/>
      <c r="K184" s="5" t="s">
        <v>16</v>
      </c>
    </row>
    <row r="185" spans="1:11" ht="15">
      <c r="A185" s="1"/>
      <c r="B185" s="334" t="s">
        <v>347</v>
      </c>
      <c r="C185" s="320"/>
      <c r="D185" s="320"/>
      <c r="E185" s="320"/>
      <c r="F185" s="320"/>
      <c r="G185" s="321"/>
      <c r="H185" s="283">
        <f>SUM(H186:H187)</f>
        <v>84200</v>
      </c>
      <c r="I185" s="5" t="s">
        <v>9</v>
      </c>
      <c r="J185" s="262"/>
      <c r="K185" s="5" t="s">
        <v>11</v>
      </c>
    </row>
    <row r="186" spans="1:11" ht="102">
      <c r="A186" s="1"/>
      <c r="B186" s="36">
        <v>1</v>
      </c>
      <c r="C186" s="106" t="s">
        <v>147</v>
      </c>
      <c r="D186" s="102" t="s">
        <v>151</v>
      </c>
      <c r="E186" s="103" t="s">
        <v>14</v>
      </c>
      <c r="F186" s="103">
        <v>260</v>
      </c>
      <c r="G186" s="141">
        <f>G171</f>
        <v>300</v>
      </c>
      <c r="H186" s="100">
        <f>F186*G186</f>
        <v>78000</v>
      </c>
      <c r="K186" s="16" t="s">
        <v>15</v>
      </c>
    </row>
    <row r="187" spans="1:11" ht="25.5">
      <c r="A187" s="1"/>
      <c r="B187" s="145">
        <v>2</v>
      </c>
      <c r="C187" s="146" t="s">
        <v>149</v>
      </c>
      <c r="D187" s="99" t="s">
        <v>150</v>
      </c>
      <c r="E187" s="100" t="s">
        <v>14</v>
      </c>
      <c r="F187" s="100">
        <v>40</v>
      </c>
      <c r="G187" s="141">
        <f>G173</f>
        <v>155</v>
      </c>
      <c r="H187" s="100">
        <f>F187*G187</f>
        <v>6200</v>
      </c>
      <c r="K187" s="16" t="s">
        <v>17</v>
      </c>
    </row>
    <row r="188" spans="1:11" ht="15">
      <c r="A188" s="1"/>
      <c r="B188" s="148"/>
      <c r="C188" s="149" t="s">
        <v>232</v>
      </c>
      <c r="D188" s="150"/>
      <c r="E188" s="151"/>
      <c r="F188" s="176">
        <f>SUM(F186:F187)</f>
        <v>300</v>
      </c>
      <c r="G188" s="141"/>
      <c r="H188" s="100"/>
      <c r="K188" s="5" t="s">
        <v>16</v>
      </c>
    </row>
    <row r="189" spans="1:11" ht="12.75">
      <c r="A189" s="1"/>
      <c r="B189" s="2"/>
      <c r="C189" s="2"/>
      <c r="D189" s="6"/>
      <c r="E189" s="2"/>
      <c r="F189" s="2"/>
      <c r="G189" s="3"/>
      <c r="H189" s="2"/>
    </row>
    <row r="190" spans="1:11" ht="12.75">
      <c r="A190" s="1"/>
      <c r="B190" s="336" t="s">
        <v>348</v>
      </c>
      <c r="C190" s="337"/>
      <c r="D190" s="337"/>
      <c r="E190" s="337"/>
      <c r="F190" s="337"/>
      <c r="G190" s="337"/>
      <c r="H190" s="337"/>
    </row>
    <row r="191" spans="1:11" ht="12.75">
      <c r="A191" s="1"/>
      <c r="B191" s="2"/>
      <c r="C191" s="2"/>
      <c r="D191" s="6"/>
      <c r="E191" s="2"/>
      <c r="F191" s="2"/>
      <c r="G191" s="3"/>
      <c r="H191" s="2"/>
    </row>
    <row r="192" spans="1:11" ht="15">
      <c r="A192" s="1"/>
      <c r="B192" s="334" t="s">
        <v>349</v>
      </c>
      <c r="C192" s="320"/>
      <c r="D192" s="320"/>
      <c r="E192" s="320"/>
      <c r="F192" s="320"/>
      <c r="G192" s="321"/>
      <c r="H192" s="283">
        <f>H193</f>
        <v>81000</v>
      </c>
      <c r="I192" s="5" t="s">
        <v>9</v>
      </c>
      <c r="J192" s="262"/>
      <c r="K192" s="5" t="s">
        <v>11</v>
      </c>
    </row>
    <row r="193" spans="1:11" ht="63.75">
      <c r="A193" s="1"/>
      <c r="B193" s="12">
        <v>1</v>
      </c>
      <c r="C193" s="157" t="s">
        <v>237</v>
      </c>
      <c r="D193" s="159" t="s">
        <v>242</v>
      </c>
      <c r="E193" s="72" t="s">
        <v>14</v>
      </c>
      <c r="F193" s="72">
        <v>450</v>
      </c>
      <c r="G193" s="141">
        <v>180</v>
      </c>
      <c r="H193" s="72">
        <f>F193*G193</f>
        <v>81000</v>
      </c>
      <c r="K193" s="16" t="s">
        <v>15</v>
      </c>
    </row>
    <row r="194" spans="1:11" ht="12.75">
      <c r="A194" s="1"/>
      <c r="B194" s="2"/>
      <c r="C194" s="2"/>
      <c r="D194" s="6"/>
      <c r="E194" s="2"/>
      <c r="F194" s="290">
        <f>SUM(F193)</f>
        <v>450</v>
      </c>
      <c r="G194" s="3"/>
      <c r="H194" s="2"/>
      <c r="K194" s="16" t="s">
        <v>17</v>
      </c>
    </row>
    <row r="195" spans="1:11" ht="12.75">
      <c r="A195" s="1"/>
      <c r="B195" s="2"/>
      <c r="C195" s="2"/>
      <c r="D195" s="6"/>
      <c r="E195" s="2"/>
      <c r="F195" s="2"/>
      <c r="G195" s="3"/>
      <c r="H195" s="2"/>
      <c r="K195" s="5" t="s">
        <v>16</v>
      </c>
    </row>
    <row r="196" spans="1:11" ht="15">
      <c r="A196" s="1"/>
      <c r="B196" s="334" t="s">
        <v>350</v>
      </c>
      <c r="C196" s="320"/>
      <c r="D196" s="320"/>
      <c r="E196" s="320"/>
      <c r="F196" s="320"/>
      <c r="G196" s="321"/>
      <c r="H196" s="283">
        <f>SUM(H197:H198)</f>
        <v>34750</v>
      </c>
      <c r="I196" s="5" t="s">
        <v>9</v>
      </c>
      <c r="J196" s="11" t="s">
        <v>95</v>
      </c>
      <c r="K196" s="5" t="s">
        <v>11</v>
      </c>
    </row>
    <row r="197" spans="1:11" ht="63.75">
      <c r="A197" s="1"/>
      <c r="B197" s="26">
        <v>1</v>
      </c>
      <c r="C197" s="163" t="s">
        <v>237</v>
      </c>
      <c r="D197" s="165" t="s">
        <v>242</v>
      </c>
      <c r="E197" s="81" t="s">
        <v>14</v>
      </c>
      <c r="F197" s="81">
        <v>150</v>
      </c>
      <c r="G197" s="141">
        <f>G193</f>
        <v>180</v>
      </c>
      <c r="H197" s="81">
        <f>F197*G197</f>
        <v>27000</v>
      </c>
      <c r="K197" s="16" t="s">
        <v>15</v>
      </c>
    </row>
    <row r="198" spans="1:11" ht="216.75">
      <c r="A198" s="30" t="s">
        <v>330</v>
      </c>
      <c r="B198" s="194">
        <v>2</v>
      </c>
      <c r="C198" s="194" t="s">
        <v>239</v>
      </c>
      <c r="D198" s="29" t="s">
        <v>240</v>
      </c>
      <c r="E198" s="194" t="s">
        <v>14</v>
      </c>
      <c r="F198" s="195">
        <v>50</v>
      </c>
      <c r="G198" s="112">
        <v>155</v>
      </c>
      <c r="H198" s="195">
        <f>F198*G198</f>
        <v>7750</v>
      </c>
      <c r="K198" s="16"/>
    </row>
    <row r="199" spans="1:11" ht="12.75">
      <c r="A199" s="1"/>
      <c r="B199" s="2"/>
      <c r="C199" s="2"/>
      <c r="D199" s="6"/>
      <c r="E199" s="2"/>
      <c r="F199" s="290">
        <f>SUM(F197:F198)</f>
        <v>200</v>
      </c>
      <c r="G199" s="3"/>
      <c r="H199" s="2"/>
      <c r="K199" s="16" t="s">
        <v>17</v>
      </c>
    </row>
    <row r="200" spans="1:11" ht="12.75">
      <c r="A200" s="1"/>
      <c r="B200" s="2"/>
      <c r="C200" s="2"/>
      <c r="D200" s="6"/>
      <c r="E200" s="2"/>
      <c r="F200" s="2"/>
      <c r="G200" s="3"/>
      <c r="H200" s="2"/>
      <c r="K200" s="5" t="s">
        <v>16</v>
      </c>
    </row>
    <row r="201" spans="1:11" ht="15">
      <c r="A201" s="1"/>
      <c r="B201" s="334" t="s">
        <v>351</v>
      </c>
      <c r="C201" s="320"/>
      <c r="D201" s="320"/>
      <c r="E201" s="320"/>
      <c r="F201" s="320"/>
      <c r="G201" s="321"/>
      <c r="H201" s="283">
        <f>H202</f>
        <v>18000</v>
      </c>
      <c r="I201" s="5" t="s">
        <v>9</v>
      </c>
      <c r="J201" s="11" t="s">
        <v>268</v>
      </c>
      <c r="K201" s="5" t="s">
        <v>11</v>
      </c>
    </row>
    <row r="202" spans="1:11" ht="63.75">
      <c r="A202" s="1"/>
      <c r="B202" s="134">
        <v>1</v>
      </c>
      <c r="C202" s="88" t="s">
        <v>237</v>
      </c>
      <c r="D202" s="94" t="s">
        <v>242</v>
      </c>
      <c r="E202" s="90" t="s">
        <v>14</v>
      </c>
      <c r="F202" s="90">
        <v>100</v>
      </c>
      <c r="G202" s="141">
        <f>G193</f>
        <v>180</v>
      </c>
      <c r="H202" s="90">
        <f>F202*G202</f>
        <v>18000</v>
      </c>
      <c r="K202" s="16" t="s">
        <v>15</v>
      </c>
    </row>
    <row r="203" spans="1:11" ht="12.75">
      <c r="A203" s="1"/>
      <c r="B203" s="2"/>
      <c r="C203" s="2"/>
      <c r="D203" s="6"/>
      <c r="E203" s="2"/>
      <c r="F203" s="290">
        <f>SUM(F202)</f>
        <v>100</v>
      </c>
      <c r="G203" s="3"/>
      <c r="H203" s="2"/>
      <c r="K203" s="16" t="s">
        <v>17</v>
      </c>
    </row>
    <row r="204" spans="1:11" ht="12.75">
      <c r="A204" s="1"/>
      <c r="B204" s="2"/>
      <c r="C204" s="2"/>
      <c r="D204" s="6"/>
      <c r="E204" s="2"/>
      <c r="F204" s="2"/>
      <c r="G204" s="3"/>
      <c r="H204" s="2"/>
      <c r="K204" s="5" t="s">
        <v>16</v>
      </c>
    </row>
    <row r="205" spans="1:11" ht="15">
      <c r="A205" s="1"/>
      <c r="B205" s="334" t="s">
        <v>352</v>
      </c>
      <c r="C205" s="320"/>
      <c r="D205" s="320"/>
      <c r="E205" s="320"/>
      <c r="F205" s="320"/>
      <c r="G205" s="321"/>
      <c r="H205" s="283">
        <f>H206</f>
        <v>36000</v>
      </c>
      <c r="I205" s="5" t="s">
        <v>9</v>
      </c>
      <c r="J205" s="262"/>
      <c r="K205" s="5" t="s">
        <v>11</v>
      </c>
    </row>
    <row r="206" spans="1:11" ht="63.75">
      <c r="A206" s="1"/>
      <c r="B206" s="36">
        <v>1</v>
      </c>
      <c r="C206" s="146" t="s">
        <v>237</v>
      </c>
      <c r="D206" s="102" t="s">
        <v>242</v>
      </c>
      <c r="E206" s="100" t="s">
        <v>14</v>
      </c>
      <c r="F206" s="100">
        <v>200</v>
      </c>
      <c r="G206" s="141">
        <f>G193</f>
        <v>180</v>
      </c>
      <c r="H206" s="100">
        <f>F206*G206</f>
        <v>36000</v>
      </c>
      <c r="K206" s="16" t="s">
        <v>15</v>
      </c>
    </row>
    <row r="207" spans="1:11" ht="12.75">
      <c r="A207" s="1"/>
      <c r="B207" s="2"/>
      <c r="C207" s="2"/>
      <c r="D207" s="6"/>
      <c r="E207" s="2"/>
      <c r="F207" s="290">
        <f>SUM(F206)</f>
        <v>200</v>
      </c>
      <c r="G207" s="3"/>
      <c r="H207" s="2"/>
      <c r="K207" s="16" t="s">
        <v>17</v>
      </c>
    </row>
    <row r="208" spans="1:11" ht="12.75">
      <c r="A208" s="1"/>
      <c r="B208" s="2"/>
      <c r="C208" s="2"/>
      <c r="D208" s="6"/>
      <c r="E208" s="2"/>
      <c r="F208" s="2"/>
      <c r="G208" s="3"/>
      <c r="H208" s="2"/>
      <c r="K208" s="5" t="s">
        <v>16</v>
      </c>
    </row>
    <row r="209" spans="1:11" ht="12.75">
      <c r="A209" s="1"/>
      <c r="B209" s="336" t="s">
        <v>353</v>
      </c>
      <c r="C209" s="337"/>
      <c r="D209" s="337"/>
      <c r="E209" s="337"/>
      <c r="F209" s="337"/>
      <c r="G209" s="337"/>
      <c r="H209" s="337"/>
    </row>
    <row r="210" spans="1:11" ht="12.75">
      <c r="A210" s="1"/>
      <c r="B210" s="2"/>
      <c r="C210" s="2"/>
      <c r="D210" s="6"/>
      <c r="E210" s="2"/>
      <c r="F210" s="2"/>
      <c r="G210" s="3"/>
      <c r="H210" s="2"/>
    </row>
    <row r="211" spans="1:11" ht="15">
      <c r="A211" s="1"/>
      <c r="B211" s="334" t="s">
        <v>354</v>
      </c>
      <c r="C211" s="320"/>
      <c r="D211" s="320"/>
      <c r="E211" s="320"/>
      <c r="F211" s="320"/>
      <c r="G211" s="321"/>
      <c r="H211" s="283">
        <f>SUM(H212:H220)</f>
        <v>341323.83</v>
      </c>
      <c r="I211" s="5" t="s">
        <v>9</v>
      </c>
      <c r="J211" s="262"/>
      <c r="K211" s="5" t="s">
        <v>11</v>
      </c>
    </row>
    <row r="212" spans="1:11" ht="51">
      <c r="A212" s="1"/>
      <c r="B212" s="69">
        <v>1</v>
      </c>
      <c r="C212" s="70" t="s">
        <v>152</v>
      </c>
      <c r="D212" s="71" t="s">
        <v>153</v>
      </c>
      <c r="E212" s="72" t="s">
        <v>59</v>
      </c>
      <c r="F212" s="73">
        <v>209.6</v>
      </c>
      <c r="G212" s="263">
        <v>59</v>
      </c>
      <c r="H212" s="72">
        <f>F212*G212</f>
        <v>12366.4</v>
      </c>
      <c r="K212" s="16" t="s">
        <v>15</v>
      </c>
    </row>
    <row r="213" spans="1:11" ht="51">
      <c r="A213" s="1"/>
      <c r="B213" s="69">
        <v>2</v>
      </c>
      <c r="C213" s="70" t="s">
        <v>168</v>
      </c>
      <c r="D213" s="71" t="s">
        <v>153</v>
      </c>
      <c r="E213" s="72" t="s">
        <v>59</v>
      </c>
      <c r="F213" s="73">
        <v>169.5</v>
      </c>
      <c r="G213" s="263">
        <v>47</v>
      </c>
      <c r="H213" s="72">
        <f>F213*G213</f>
        <v>7966.5</v>
      </c>
      <c r="K213" s="16" t="s">
        <v>17</v>
      </c>
    </row>
    <row r="214" spans="1:11" ht="51">
      <c r="A214" s="1"/>
      <c r="B214" s="69">
        <v>3</v>
      </c>
      <c r="C214" s="70" t="s">
        <v>155</v>
      </c>
      <c r="D214" s="71" t="s">
        <v>156</v>
      </c>
      <c r="E214" s="72" t="s">
        <v>59</v>
      </c>
      <c r="F214" s="73">
        <v>376</v>
      </c>
      <c r="G214" s="263">
        <v>34.200000000000003</v>
      </c>
      <c r="H214" s="72">
        <f>F214*G214</f>
        <v>12859.2</v>
      </c>
      <c r="K214" s="5" t="s">
        <v>16</v>
      </c>
    </row>
    <row r="215" spans="1:11" ht="51">
      <c r="A215" s="1"/>
      <c r="B215" s="69">
        <v>4</v>
      </c>
      <c r="C215" s="70" t="s">
        <v>157</v>
      </c>
      <c r="D215" s="71" t="s">
        <v>355</v>
      </c>
      <c r="E215" s="72" t="s">
        <v>14</v>
      </c>
      <c r="F215" s="73">
        <v>231.60499999999999</v>
      </c>
      <c r="G215" s="263">
        <v>265</v>
      </c>
      <c r="H215" s="72">
        <v>61375.35</v>
      </c>
    </row>
    <row r="216" spans="1:11" ht="51">
      <c r="A216" s="1"/>
      <c r="B216" s="69">
        <v>5</v>
      </c>
      <c r="C216" s="70" t="s">
        <v>159</v>
      </c>
      <c r="D216" s="71" t="s">
        <v>160</v>
      </c>
      <c r="E216" s="72" t="s">
        <v>59</v>
      </c>
      <c r="F216" s="73">
        <v>3782</v>
      </c>
      <c r="G216" s="263">
        <v>33</v>
      </c>
      <c r="H216" s="72">
        <f>F216*G216</f>
        <v>124806</v>
      </c>
    </row>
    <row r="217" spans="1:11" ht="51">
      <c r="A217" s="1"/>
      <c r="B217" s="69">
        <v>6</v>
      </c>
      <c r="C217" s="70" t="s">
        <v>161</v>
      </c>
      <c r="D217" s="71" t="s">
        <v>153</v>
      </c>
      <c r="E217" s="72" t="s">
        <v>59</v>
      </c>
      <c r="F217" s="73">
        <v>201</v>
      </c>
      <c r="G217" s="263">
        <v>44.5</v>
      </c>
      <c r="H217" s="72">
        <f>F217*G217</f>
        <v>8944.5</v>
      </c>
    </row>
    <row r="218" spans="1:11" ht="51">
      <c r="A218" s="1"/>
      <c r="B218" s="69">
        <v>7</v>
      </c>
      <c r="C218" s="70" t="s">
        <v>162</v>
      </c>
      <c r="D218" s="71" t="s">
        <v>171</v>
      </c>
      <c r="E218" s="72" t="s">
        <v>14</v>
      </c>
      <c r="F218" s="73">
        <v>149.80000000000001</v>
      </c>
      <c r="G218" s="263">
        <v>120</v>
      </c>
      <c r="H218" s="72">
        <f>F218*G218</f>
        <v>17976</v>
      </c>
    </row>
    <row r="219" spans="1:11" ht="25.5">
      <c r="A219" s="1"/>
      <c r="B219" s="69">
        <v>8</v>
      </c>
      <c r="C219" s="70" t="s">
        <v>164</v>
      </c>
      <c r="D219" s="71" t="s">
        <v>165</v>
      </c>
      <c r="E219" s="72" t="s">
        <v>14</v>
      </c>
      <c r="F219" s="73">
        <v>64.721000000000004</v>
      </c>
      <c r="G219" s="263">
        <v>280</v>
      </c>
      <c r="H219" s="72">
        <f>F219*G219</f>
        <v>18121.88</v>
      </c>
    </row>
    <row r="220" spans="1:11" ht="51">
      <c r="A220" s="1"/>
      <c r="B220" s="69">
        <v>9</v>
      </c>
      <c r="C220" s="70" t="s">
        <v>166</v>
      </c>
      <c r="D220" s="71" t="s">
        <v>172</v>
      </c>
      <c r="E220" s="72" t="s">
        <v>14</v>
      </c>
      <c r="F220" s="73">
        <v>442</v>
      </c>
      <c r="G220" s="263">
        <v>174</v>
      </c>
      <c r="H220" s="72">
        <f>F220*G220</f>
        <v>76908</v>
      </c>
    </row>
    <row r="221" spans="1:11" ht="15">
      <c r="A221" s="1"/>
      <c r="B221" s="75"/>
      <c r="C221" s="76" t="s">
        <v>232</v>
      </c>
      <c r="D221" s="71"/>
      <c r="E221" s="72"/>
      <c r="F221" s="10">
        <f>SUM(F212:F220)</f>
        <v>5626.2260000000006</v>
      </c>
      <c r="G221" s="240"/>
      <c r="H221" s="72"/>
    </row>
    <row r="222" spans="1:11" ht="27" customHeight="1">
      <c r="A222" s="1"/>
      <c r="B222" s="7" t="s">
        <v>1</v>
      </c>
      <c r="C222" s="7" t="s">
        <v>2</v>
      </c>
      <c r="D222" s="8" t="s">
        <v>3</v>
      </c>
      <c r="E222" s="7" t="s">
        <v>4</v>
      </c>
      <c r="F222" s="7" t="s">
        <v>5</v>
      </c>
      <c r="G222" s="9" t="s">
        <v>6</v>
      </c>
      <c r="H222" s="7" t="s">
        <v>7</v>
      </c>
    </row>
    <row r="223" spans="1:11" ht="15">
      <c r="A223" s="1"/>
      <c r="B223" s="334" t="s">
        <v>356</v>
      </c>
      <c r="C223" s="320"/>
      <c r="D223" s="320"/>
      <c r="E223" s="320"/>
      <c r="F223" s="320"/>
      <c r="G223" s="321"/>
      <c r="H223" s="283">
        <f>SUM(H224:H229)</f>
        <v>124374.06</v>
      </c>
      <c r="I223" s="5" t="s">
        <v>9</v>
      </c>
      <c r="J223" s="11" t="s">
        <v>95</v>
      </c>
      <c r="K223" s="5" t="s">
        <v>11</v>
      </c>
    </row>
    <row r="224" spans="1:11" ht="51">
      <c r="A224" s="1"/>
      <c r="B224" s="291">
        <v>1</v>
      </c>
      <c r="C224" s="292" t="s">
        <v>155</v>
      </c>
      <c r="D224" s="293" t="s">
        <v>156</v>
      </c>
      <c r="E224" s="240" t="s">
        <v>59</v>
      </c>
      <c r="F224" s="292">
        <v>452</v>
      </c>
      <c r="G224" s="292">
        <f>G214</f>
        <v>34.200000000000003</v>
      </c>
      <c r="H224" s="240">
        <f>F224*G224</f>
        <v>15458.400000000001</v>
      </c>
      <c r="K224" s="16" t="s">
        <v>15</v>
      </c>
    </row>
    <row r="225" spans="1:11" ht="38.25">
      <c r="A225" s="1"/>
      <c r="B225" s="291">
        <v>2</v>
      </c>
      <c r="C225" s="292" t="s">
        <v>157</v>
      </c>
      <c r="D225" s="293" t="s">
        <v>169</v>
      </c>
      <c r="E225" s="240" t="s">
        <v>14</v>
      </c>
      <c r="F225" s="292">
        <v>76.918000000000006</v>
      </c>
      <c r="G225" s="292">
        <f>G215</f>
        <v>265</v>
      </c>
      <c r="H225" s="240">
        <v>20383.28</v>
      </c>
      <c r="K225" s="16" t="s">
        <v>17</v>
      </c>
    </row>
    <row r="226" spans="1:11" ht="51">
      <c r="A226" s="1"/>
      <c r="B226" s="291">
        <v>3</v>
      </c>
      <c r="C226" s="292" t="s">
        <v>159</v>
      </c>
      <c r="D226" s="293" t="s">
        <v>170</v>
      </c>
      <c r="E226" s="240" t="s">
        <v>59</v>
      </c>
      <c r="F226" s="292">
        <v>1630</v>
      </c>
      <c r="G226" s="292">
        <f>G216</f>
        <v>33</v>
      </c>
      <c r="H226" s="240">
        <f>F226*G226</f>
        <v>53790</v>
      </c>
      <c r="K226" s="5" t="s">
        <v>16</v>
      </c>
    </row>
    <row r="227" spans="1:11" ht="51">
      <c r="A227" s="1"/>
      <c r="B227" s="291">
        <v>4</v>
      </c>
      <c r="C227" s="292" t="s">
        <v>162</v>
      </c>
      <c r="D227" s="293" t="s">
        <v>171</v>
      </c>
      <c r="E227" s="240" t="s">
        <v>14</v>
      </c>
      <c r="F227" s="292">
        <v>35.35</v>
      </c>
      <c r="G227" s="292">
        <f>G218</f>
        <v>120</v>
      </c>
      <c r="H227" s="240">
        <f>F227*G227</f>
        <v>4242</v>
      </c>
    </row>
    <row r="228" spans="1:11" ht="25.5">
      <c r="A228" s="1"/>
      <c r="B228" s="291">
        <v>5</v>
      </c>
      <c r="C228" s="292" t="s">
        <v>164</v>
      </c>
      <c r="D228" s="293" t="s">
        <v>165</v>
      </c>
      <c r="E228" s="240" t="s">
        <v>14</v>
      </c>
      <c r="F228" s="292">
        <v>21.265999999999998</v>
      </c>
      <c r="G228" s="292">
        <f>G219</f>
        <v>280</v>
      </c>
      <c r="H228" s="240">
        <f>F228*G228</f>
        <v>5954.48</v>
      </c>
    </row>
    <row r="229" spans="1:11" ht="51">
      <c r="A229" s="1"/>
      <c r="B229" s="291">
        <v>6</v>
      </c>
      <c r="C229" s="292" t="s">
        <v>166</v>
      </c>
      <c r="D229" s="293" t="s">
        <v>172</v>
      </c>
      <c r="E229" s="240" t="s">
        <v>14</v>
      </c>
      <c r="F229" s="292">
        <v>140.66</v>
      </c>
      <c r="G229" s="292">
        <v>174.5</v>
      </c>
      <c r="H229" s="240">
        <v>24545.9</v>
      </c>
    </row>
    <row r="230" spans="1:11" ht="15">
      <c r="A230" s="1"/>
      <c r="B230" s="294"/>
      <c r="C230" s="295" t="s">
        <v>232</v>
      </c>
      <c r="D230" s="293"/>
      <c r="E230" s="240"/>
      <c r="F230" s="235">
        <f>SUM(F224:F229)</f>
        <v>2356.194</v>
      </c>
      <c r="G230" s="240"/>
      <c r="H230" s="240"/>
    </row>
    <row r="231" spans="1:11" ht="12.75">
      <c r="A231" s="1"/>
      <c r="B231" s="2"/>
      <c r="C231" s="2"/>
      <c r="D231" s="6"/>
      <c r="E231" s="2"/>
      <c r="F231" s="2"/>
      <c r="G231" s="3"/>
      <c r="H231" s="2"/>
    </row>
    <row r="232" spans="1:11" ht="15">
      <c r="A232" s="1"/>
      <c r="B232" s="334" t="s">
        <v>357</v>
      </c>
      <c r="C232" s="320"/>
      <c r="D232" s="320"/>
      <c r="E232" s="320"/>
      <c r="F232" s="320"/>
      <c r="G232" s="321"/>
      <c r="H232" s="283">
        <f>SUM(H233:H239)</f>
        <v>90475</v>
      </c>
      <c r="I232" s="5" t="s">
        <v>9</v>
      </c>
      <c r="J232" s="11" t="s">
        <v>268</v>
      </c>
      <c r="K232" s="5" t="s">
        <v>11</v>
      </c>
    </row>
    <row r="233" spans="1:11" ht="51">
      <c r="A233" s="1"/>
      <c r="B233" s="87">
        <v>1</v>
      </c>
      <c r="C233" s="88" t="s">
        <v>155</v>
      </c>
      <c r="D233" s="89" t="s">
        <v>156</v>
      </c>
      <c r="E233" s="90" t="s">
        <v>59</v>
      </c>
      <c r="F233" s="91">
        <v>90</v>
      </c>
      <c r="G233" s="296">
        <f t="shared" ref="G233:G239" si="12">G214</f>
        <v>34.200000000000003</v>
      </c>
      <c r="H233" s="90">
        <f t="shared" ref="H233:H239" si="13">F233*G233</f>
        <v>3078.0000000000005</v>
      </c>
      <c r="K233" s="16" t="s">
        <v>15</v>
      </c>
    </row>
    <row r="234" spans="1:11" ht="38.25">
      <c r="A234" s="1"/>
      <c r="B234" s="87">
        <v>2</v>
      </c>
      <c r="C234" s="88" t="s">
        <v>157</v>
      </c>
      <c r="D234" s="89" t="s">
        <v>169</v>
      </c>
      <c r="E234" s="90" t="s">
        <v>14</v>
      </c>
      <c r="F234" s="91">
        <v>68.400000000000006</v>
      </c>
      <c r="G234" s="296">
        <f t="shared" si="12"/>
        <v>265</v>
      </c>
      <c r="H234" s="90">
        <f t="shared" si="13"/>
        <v>18126</v>
      </c>
      <c r="K234" s="16" t="s">
        <v>17</v>
      </c>
    </row>
    <row r="235" spans="1:11" ht="51">
      <c r="A235" s="1"/>
      <c r="B235" s="87">
        <v>3</v>
      </c>
      <c r="C235" s="88" t="s">
        <v>159</v>
      </c>
      <c r="D235" s="89" t="s">
        <v>160</v>
      </c>
      <c r="E235" s="90" t="s">
        <v>59</v>
      </c>
      <c r="F235" s="91">
        <v>1100</v>
      </c>
      <c r="G235" s="296">
        <f t="shared" si="12"/>
        <v>33</v>
      </c>
      <c r="H235" s="90">
        <f t="shared" si="13"/>
        <v>36300</v>
      </c>
      <c r="K235" s="5" t="s">
        <v>16</v>
      </c>
    </row>
    <row r="236" spans="1:11" ht="51">
      <c r="A236" s="1"/>
      <c r="B236" s="87">
        <v>4</v>
      </c>
      <c r="C236" s="88" t="s">
        <v>161</v>
      </c>
      <c r="D236" s="89" t="s">
        <v>153</v>
      </c>
      <c r="E236" s="90" t="s">
        <v>59</v>
      </c>
      <c r="F236" s="91">
        <v>90</v>
      </c>
      <c r="G236" s="296">
        <f t="shared" si="12"/>
        <v>44.5</v>
      </c>
      <c r="H236" s="90">
        <f t="shared" si="13"/>
        <v>4005</v>
      </c>
    </row>
    <row r="237" spans="1:11" ht="51">
      <c r="A237" s="1"/>
      <c r="B237" s="87">
        <v>5</v>
      </c>
      <c r="C237" s="88" t="s">
        <v>162</v>
      </c>
      <c r="D237" s="89" t="s">
        <v>171</v>
      </c>
      <c r="E237" s="90" t="s">
        <v>14</v>
      </c>
      <c r="F237" s="91">
        <v>31.5</v>
      </c>
      <c r="G237" s="296">
        <f t="shared" si="12"/>
        <v>120</v>
      </c>
      <c r="H237" s="90">
        <f t="shared" si="13"/>
        <v>3780</v>
      </c>
    </row>
    <row r="238" spans="1:11" ht="25.5">
      <c r="A238" s="1"/>
      <c r="B238" s="87">
        <v>6</v>
      </c>
      <c r="C238" s="88" t="s">
        <v>164</v>
      </c>
      <c r="D238" s="89" t="s">
        <v>165</v>
      </c>
      <c r="E238" s="90" t="s">
        <v>14</v>
      </c>
      <c r="F238" s="91">
        <v>16</v>
      </c>
      <c r="G238" s="296">
        <f t="shared" si="12"/>
        <v>280</v>
      </c>
      <c r="H238" s="90">
        <f t="shared" si="13"/>
        <v>4480</v>
      </c>
    </row>
    <row r="239" spans="1:11" ht="51">
      <c r="A239" s="1"/>
      <c r="B239" s="87">
        <v>7</v>
      </c>
      <c r="C239" s="88" t="s">
        <v>166</v>
      </c>
      <c r="D239" s="89" t="s">
        <v>172</v>
      </c>
      <c r="E239" s="90" t="s">
        <v>14</v>
      </c>
      <c r="F239" s="91">
        <v>119</v>
      </c>
      <c r="G239" s="296">
        <f t="shared" si="12"/>
        <v>174</v>
      </c>
      <c r="H239" s="90">
        <f t="shared" si="13"/>
        <v>20706</v>
      </c>
    </row>
    <row r="240" spans="1:11" ht="15">
      <c r="A240" s="1"/>
      <c r="B240" s="96"/>
      <c r="C240" s="209" t="s">
        <v>232</v>
      </c>
      <c r="D240" s="89"/>
      <c r="E240" s="90"/>
      <c r="F240" s="211">
        <f>SUM(F233:F239)</f>
        <v>1514.9</v>
      </c>
      <c r="G240" s="240"/>
      <c r="H240" s="90"/>
    </row>
    <row r="241" spans="1:11" ht="12.75">
      <c r="A241" s="1"/>
      <c r="B241" s="2"/>
      <c r="C241" s="2"/>
      <c r="D241" s="6"/>
      <c r="E241" s="2"/>
      <c r="F241" s="2"/>
      <c r="G241" s="3"/>
      <c r="H241" s="2"/>
    </row>
    <row r="242" spans="1:11" ht="15">
      <c r="A242" s="1"/>
      <c r="B242" s="334" t="s">
        <v>358</v>
      </c>
      <c r="C242" s="320"/>
      <c r="D242" s="320"/>
      <c r="E242" s="320"/>
      <c r="F242" s="320"/>
      <c r="G242" s="321"/>
      <c r="H242" s="283">
        <f>SUM(H243:H248)</f>
        <v>143492</v>
      </c>
      <c r="I242" s="5" t="s">
        <v>9</v>
      </c>
      <c r="J242" s="262"/>
      <c r="K242" s="5" t="s">
        <v>11</v>
      </c>
    </row>
    <row r="243" spans="1:11" ht="18.75" customHeight="1">
      <c r="A243" s="1"/>
      <c r="B243" s="97">
        <v>1</v>
      </c>
      <c r="C243" s="98" t="s">
        <v>155</v>
      </c>
      <c r="D243" s="102" t="s">
        <v>173</v>
      </c>
      <c r="E243" s="103" t="s">
        <v>59</v>
      </c>
      <c r="F243" s="104">
        <v>260</v>
      </c>
      <c r="G243" s="297">
        <f>G214</f>
        <v>34.200000000000003</v>
      </c>
      <c r="H243" s="100">
        <f t="shared" ref="H243:H248" si="14">F243*G243</f>
        <v>8892</v>
      </c>
      <c r="K243" s="16" t="s">
        <v>15</v>
      </c>
    </row>
    <row r="244" spans="1:11" ht="38.25">
      <c r="A244" s="1"/>
      <c r="B244" s="97">
        <v>2</v>
      </c>
      <c r="C244" s="98" t="s">
        <v>157</v>
      </c>
      <c r="D244" s="99" t="s">
        <v>169</v>
      </c>
      <c r="E244" s="100" t="s">
        <v>14</v>
      </c>
      <c r="F244" s="101">
        <v>114</v>
      </c>
      <c r="G244" s="297">
        <f>G215</f>
        <v>265</v>
      </c>
      <c r="H244" s="100">
        <f t="shared" si="14"/>
        <v>30210</v>
      </c>
      <c r="K244" s="16" t="s">
        <v>17</v>
      </c>
    </row>
    <row r="245" spans="1:11" ht="51">
      <c r="A245" s="1"/>
      <c r="B245" s="97">
        <v>3</v>
      </c>
      <c r="C245" s="98" t="s">
        <v>159</v>
      </c>
      <c r="D245" s="102" t="s">
        <v>174</v>
      </c>
      <c r="E245" s="103" t="s">
        <v>59</v>
      </c>
      <c r="F245" s="104">
        <v>1800</v>
      </c>
      <c r="G245" s="297">
        <f>G216</f>
        <v>33</v>
      </c>
      <c r="H245" s="100">
        <f t="shared" si="14"/>
        <v>59400</v>
      </c>
      <c r="K245" s="5" t="s">
        <v>16</v>
      </c>
    </row>
    <row r="246" spans="1:11" ht="51">
      <c r="A246" s="1"/>
      <c r="B246" s="97">
        <v>4</v>
      </c>
      <c r="C246" s="98" t="s">
        <v>162</v>
      </c>
      <c r="D246" s="102" t="s">
        <v>171</v>
      </c>
      <c r="E246" s="103" t="s">
        <v>14</v>
      </c>
      <c r="F246" s="104">
        <v>60</v>
      </c>
      <c r="G246" s="297">
        <f>G218</f>
        <v>120</v>
      </c>
      <c r="H246" s="100">
        <f t="shared" si="14"/>
        <v>7200</v>
      </c>
    </row>
    <row r="247" spans="1:11" ht="25.5">
      <c r="A247" s="1"/>
      <c r="B247" s="97">
        <v>5</v>
      </c>
      <c r="C247" s="98" t="s">
        <v>164</v>
      </c>
      <c r="D247" s="99" t="s">
        <v>165</v>
      </c>
      <c r="E247" s="100" t="s">
        <v>14</v>
      </c>
      <c r="F247" s="101">
        <v>20</v>
      </c>
      <c r="G247" s="297">
        <f>G219</f>
        <v>280</v>
      </c>
      <c r="H247" s="100">
        <f t="shared" si="14"/>
        <v>5600</v>
      </c>
    </row>
    <row r="248" spans="1:11" ht="51">
      <c r="A248" s="1"/>
      <c r="B248" s="97">
        <v>6</v>
      </c>
      <c r="C248" s="98" t="s">
        <v>166</v>
      </c>
      <c r="D248" s="99" t="s">
        <v>172</v>
      </c>
      <c r="E248" s="100" t="s">
        <v>14</v>
      </c>
      <c r="F248" s="101">
        <v>185</v>
      </c>
      <c r="G248" s="297">
        <f>G220</f>
        <v>174</v>
      </c>
      <c r="H248" s="100">
        <f t="shared" si="14"/>
        <v>32190</v>
      </c>
    </row>
    <row r="249" spans="1:11" ht="15">
      <c r="A249" s="1"/>
      <c r="B249" s="39"/>
      <c r="C249" s="105" t="s">
        <v>232</v>
      </c>
      <c r="D249" s="102"/>
      <c r="E249" s="106"/>
      <c r="F249" s="107">
        <f>SUM(F243:F248)</f>
        <v>2439</v>
      </c>
      <c r="G249" s="285"/>
      <c r="H249" s="106"/>
    </row>
    <row r="250" spans="1:11" ht="12.75">
      <c r="A250" s="1"/>
      <c r="B250" s="2"/>
      <c r="C250" s="2"/>
      <c r="D250" s="6"/>
      <c r="E250" s="2"/>
      <c r="F250" s="2"/>
      <c r="G250" s="3"/>
      <c r="H250" s="2"/>
    </row>
    <row r="251" spans="1:11" ht="12.75">
      <c r="A251" s="1"/>
      <c r="B251" s="2"/>
      <c r="C251" s="2"/>
      <c r="D251" s="6"/>
      <c r="E251" s="2"/>
      <c r="F251" s="2"/>
      <c r="G251" s="3"/>
      <c r="H251" s="2"/>
    </row>
    <row r="252" spans="1:11" ht="12.75">
      <c r="A252" s="1"/>
      <c r="B252" s="2"/>
      <c r="C252" s="2"/>
      <c r="D252" s="6"/>
      <c r="E252" s="2"/>
      <c r="F252" s="2"/>
      <c r="G252" s="3"/>
      <c r="H252" s="2"/>
    </row>
    <row r="253" spans="1:11" ht="12.75">
      <c r="A253" s="1"/>
      <c r="B253" s="2"/>
      <c r="C253" s="2"/>
      <c r="D253" s="6"/>
      <c r="E253" s="2"/>
      <c r="F253" s="2"/>
      <c r="G253" s="3"/>
      <c r="H253" s="2"/>
    </row>
    <row r="254" spans="1:11" ht="14.25">
      <c r="A254" s="1"/>
      <c r="B254" s="2"/>
      <c r="C254" s="109" t="str">
        <f>B5</f>
        <v>Поставка продуктов питания для нужд МАДОУ д/с №20 «Родничок»</v>
      </c>
      <c r="D254" s="111"/>
      <c r="E254" s="109"/>
      <c r="F254" s="298">
        <f>F57</f>
        <v>8081.2690000000011</v>
      </c>
      <c r="G254" s="282"/>
      <c r="H254" s="109">
        <f>H5</f>
        <v>413514.67</v>
      </c>
    </row>
    <row r="255" spans="1:11" ht="12.75">
      <c r="A255" s="1"/>
      <c r="B255" s="2"/>
      <c r="C255" s="109" t="str">
        <f>B170</f>
        <v>Поставка мясной продукции для нужд МАДОУ д/с №20 «Родничок»</v>
      </c>
      <c r="D255" s="111"/>
      <c r="E255" s="109"/>
      <c r="F255" s="109">
        <f>F174</f>
        <v>755</v>
      </c>
      <c r="G255" s="282"/>
      <c r="H255" s="109">
        <f>H170</f>
        <v>211275</v>
      </c>
    </row>
    <row r="256" spans="1:11" ht="12.75">
      <c r="A256" s="1"/>
      <c r="B256" s="2"/>
      <c r="C256" s="109" t="str">
        <f>B192</f>
        <v>Поставка рыбной продукции для нужд МАДОУ д/с №20 «Родничок»</v>
      </c>
      <c r="D256" s="111"/>
      <c r="E256" s="109"/>
      <c r="F256" s="109">
        <f>F194</f>
        <v>450</v>
      </c>
      <c r="G256" s="282"/>
      <c r="H256" s="109">
        <f>H192</f>
        <v>81000</v>
      </c>
    </row>
    <row r="257" spans="1:8" ht="12.75">
      <c r="A257" s="1"/>
      <c r="B257" s="2"/>
      <c r="C257" s="109" t="str">
        <f>B211</f>
        <v>Поставка молочной и кисломолочной продукции для нужд МАДОУ д/с №20 «Родничок»</v>
      </c>
      <c r="D257" s="111"/>
      <c r="E257" s="109"/>
      <c r="F257" s="109">
        <f>F221</f>
        <v>5626.2260000000006</v>
      </c>
      <c r="G257" s="282"/>
      <c r="H257" s="109">
        <f>H211</f>
        <v>341323.83</v>
      </c>
    </row>
    <row r="258" spans="1:8" ht="12.75">
      <c r="A258" s="1"/>
      <c r="B258" s="2"/>
      <c r="C258" s="109"/>
      <c r="D258" s="111"/>
      <c r="E258" s="109"/>
      <c r="F258" s="109"/>
      <c r="G258" s="282"/>
      <c r="H258" s="109"/>
    </row>
    <row r="259" spans="1:8" ht="12.75">
      <c r="A259" s="1"/>
      <c r="B259" s="2"/>
      <c r="C259" s="282" t="str">
        <f>B60</f>
        <v>Поставка продуктов питания для нужд МАДОУ д/с «Теремок»</v>
      </c>
      <c r="D259" s="299"/>
      <c r="E259" s="282"/>
      <c r="F259" s="282">
        <f>F99</f>
        <v>2982.9879999999994</v>
      </c>
      <c r="G259" s="282"/>
      <c r="H259" s="282">
        <f>H60</f>
        <v>128310.72</v>
      </c>
    </row>
    <row r="260" spans="1:8" ht="12.75">
      <c r="A260" s="1"/>
      <c r="B260" s="2"/>
      <c r="C260" s="282" t="str">
        <f>B176</f>
        <v>Поставка мясной продукции для нужд МАДОУ д/с «Теремок»</v>
      </c>
      <c r="D260" s="299"/>
      <c r="E260" s="282"/>
      <c r="F260" s="282">
        <f>F179</f>
        <v>310</v>
      </c>
      <c r="G260" s="282"/>
      <c r="H260" s="282">
        <f>H176</f>
        <v>84300</v>
      </c>
    </row>
    <row r="261" spans="1:8" ht="12.75">
      <c r="A261" s="1"/>
      <c r="B261" s="2"/>
      <c r="C261" s="282" t="str">
        <f>B196</f>
        <v>Поставка рыбной продукции для нужд МАДОУ д/с «Теремок»</v>
      </c>
      <c r="D261" s="299"/>
      <c r="E261" s="282"/>
      <c r="F261" s="282">
        <f>F199</f>
        <v>200</v>
      </c>
      <c r="G261" s="282"/>
      <c r="H261" s="282">
        <f>H196</f>
        <v>34750</v>
      </c>
    </row>
    <row r="262" spans="1:8" ht="12.75">
      <c r="A262" s="1"/>
      <c r="B262" s="2"/>
      <c r="C262" s="282" t="str">
        <f>B223</f>
        <v>Поставка молочной и кисломолочной продукции для нужд МАДОУ д/с «Теремок»</v>
      </c>
      <c r="D262" s="299"/>
      <c r="E262" s="282"/>
      <c r="F262" s="282">
        <f>F230</f>
        <v>2356.194</v>
      </c>
      <c r="G262" s="282"/>
      <c r="H262" s="282">
        <f>H223</f>
        <v>124374.06</v>
      </c>
    </row>
    <row r="263" spans="1:8" ht="12.75">
      <c r="A263" s="1"/>
      <c r="B263" s="2"/>
      <c r="C263" s="109"/>
      <c r="D263" s="111"/>
      <c r="E263" s="109"/>
      <c r="F263" s="109"/>
      <c r="G263" s="282"/>
      <c r="H263" s="109"/>
    </row>
    <row r="264" spans="1:8" ht="12.75">
      <c r="A264" s="1"/>
      <c r="B264" s="2"/>
      <c r="C264" s="282" t="str">
        <f>B101</f>
        <v>Поставка продуктов питания для нужд МАДОУ д/с №1 «Березка»</v>
      </c>
      <c r="D264" s="299"/>
      <c r="E264" s="282"/>
      <c r="F264" s="282">
        <f>F133</f>
        <v>2328.8000000000002</v>
      </c>
      <c r="G264" s="282"/>
      <c r="H264" s="282">
        <f>H101</f>
        <v>102981.79999999999</v>
      </c>
    </row>
    <row r="265" spans="1:8" ht="12.75">
      <c r="A265" s="1"/>
      <c r="B265" s="2"/>
      <c r="C265" s="282" t="str">
        <f>B181</f>
        <v>Поставка мясной продукции для нужд МАДОУ д/с №1 «Березка»</v>
      </c>
      <c r="D265" s="299"/>
      <c r="E265" s="282"/>
      <c r="F265" s="282">
        <f>F183</f>
        <v>160</v>
      </c>
      <c r="G265" s="282"/>
      <c r="H265" s="282">
        <f>H181</f>
        <v>48000</v>
      </c>
    </row>
    <row r="266" spans="1:8" ht="12.75">
      <c r="A266" s="1"/>
      <c r="B266" s="2"/>
      <c r="C266" s="282" t="str">
        <f>B201</f>
        <v>Поставка рыбной продукции для нужд МАДОУ д/с №1 «Березка»</v>
      </c>
      <c r="D266" s="299"/>
      <c r="E266" s="282"/>
      <c r="F266" s="282">
        <f>F203</f>
        <v>100</v>
      </c>
      <c r="G266" s="282"/>
      <c r="H266" s="282">
        <f>H201</f>
        <v>18000</v>
      </c>
    </row>
    <row r="267" spans="1:8" ht="12.75">
      <c r="A267" s="1"/>
      <c r="B267" s="2"/>
      <c r="C267" s="282" t="str">
        <f>B232</f>
        <v>Поставка молочной и кисломолочной продукции для нужд МАДОУ д/с №1 «Березка»</v>
      </c>
      <c r="D267" s="299"/>
      <c r="E267" s="282"/>
      <c r="F267" s="282">
        <f>F240</f>
        <v>1514.9</v>
      </c>
      <c r="G267" s="282"/>
      <c r="H267" s="282">
        <f>H232</f>
        <v>90475</v>
      </c>
    </row>
    <row r="268" spans="1:8" ht="12.75">
      <c r="A268" s="1"/>
      <c r="B268" s="2"/>
      <c r="C268" s="109"/>
      <c r="D268" s="111"/>
      <c r="E268" s="109"/>
      <c r="F268" s="109"/>
      <c r="G268" s="282"/>
      <c r="H268" s="109"/>
    </row>
    <row r="269" spans="1:8" ht="12.75">
      <c r="A269" s="1"/>
      <c r="B269" s="2"/>
      <c r="C269" s="282" t="str">
        <f>B135</f>
        <v>Поставка продуктов питания для нужд МАДОУ д/с "Солнышко"</v>
      </c>
      <c r="D269" s="299"/>
      <c r="E269" s="282"/>
      <c r="F269" s="282">
        <f>F166</f>
        <v>3729</v>
      </c>
      <c r="G269" s="282"/>
      <c r="H269" s="282">
        <f>H135</f>
        <v>158826</v>
      </c>
    </row>
    <row r="270" spans="1:8" ht="12.75">
      <c r="A270" s="1"/>
      <c r="B270" s="2"/>
      <c r="C270" s="282" t="str">
        <f>B185</f>
        <v>Поставка мясной продукции для нужд МАДОУ д/с "Солнышко"</v>
      </c>
      <c r="D270" s="299"/>
      <c r="E270" s="282"/>
      <c r="F270" s="282">
        <f>F188</f>
        <v>300</v>
      </c>
      <c r="G270" s="282"/>
      <c r="H270" s="282">
        <f>H185</f>
        <v>84200</v>
      </c>
    </row>
    <row r="271" spans="1:8" ht="12.75">
      <c r="A271" s="1"/>
      <c r="B271" s="2"/>
      <c r="C271" s="282" t="str">
        <f>B205</f>
        <v>Поставка рыбной продукции для нужд МАДОУ д/с "Солнышко"</v>
      </c>
      <c r="D271" s="299"/>
      <c r="E271" s="282"/>
      <c r="F271" s="282">
        <f>F207</f>
        <v>200</v>
      </c>
      <c r="G271" s="282"/>
      <c r="H271" s="282">
        <f>H205</f>
        <v>36000</v>
      </c>
    </row>
    <row r="272" spans="1:8" ht="12.75">
      <c r="A272" s="1"/>
      <c r="B272" s="2"/>
      <c r="C272" s="282" t="str">
        <f>B242</f>
        <v>Поставка молочной и кисломолочной продукции для нужд МАДОУ д/с «Солнышко»</v>
      </c>
      <c r="D272" s="299"/>
      <c r="E272" s="282"/>
      <c r="F272" s="282">
        <f>F249</f>
        <v>2439</v>
      </c>
      <c r="G272" s="282"/>
      <c r="H272" s="282">
        <f>H242</f>
        <v>143492</v>
      </c>
    </row>
    <row r="273" spans="1:8" ht="12.75">
      <c r="A273" s="1"/>
      <c r="B273" s="2"/>
      <c r="C273" s="2"/>
      <c r="D273" s="6"/>
      <c r="E273" s="2"/>
      <c r="F273" s="2"/>
      <c r="G273" s="3"/>
      <c r="H273" s="2"/>
    </row>
    <row r="274" spans="1:8" ht="12.75">
      <c r="A274" s="1"/>
      <c r="B274" s="2"/>
      <c r="C274" s="2"/>
      <c r="D274" s="6"/>
      <c r="E274" s="2"/>
      <c r="F274" s="2"/>
      <c r="G274" s="3"/>
      <c r="H274" s="2">
        <f>SUM(H254:H272)</f>
        <v>2100823.08</v>
      </c>
    </row>
    <row r="275" spans="1:8" ht="12.75">
      <c r="A275" s="1"/>
      <c r="B275" s="2"/>
      <c r="C275" s="2"/>
      <c r="D275" s="6"/>
      <c r="E275" s="2"/>
      <c r="F275" s="2"/>
      <c r="G275" s="3"/>
      <c r="H275" s="2"/>
    </row>
    <row r="276" spans="1:8" ht="12.75">
      <c r="A276" s="1"/>
      <c r="B276" s="2"/>
      <c r="C276" s="2"/>
      <c r="D276" s="6"/>
      <c r="E276" s="2"/>
      <c r="F276" s="2"/>
      <c r="G276" s="3"/>
      <c r="H276" s="2"/>
    </row>
    <row r="277" spans="1:8" ht="12.75">
      <c r="A277" s="1"/>
      <c r="B277" s="2"/>
      <c r="C277" s="2"/>
      <c r="D277" s="6"/>
      <c r="E277" s="2"/>
      <c r="F277" s="2"/>
      <c r="G277" s="3"/>
      <c r="H277" s="2"/>
    </row>
    <row r="278" spans="1:8" ht="12.75">
      <c r="A278" s="1"/>
      <c r="B278" s="2"/>
      <c r="C278" s="2"/>
      <c r="D278" s="6"/>
      <c r="E278" s="2"/>
      <c r="F278" s="2"/>
      <c r="G278" s="3"/>
      <c r="H278" s="2"/>
    </row>
    <row r="279" spans="1:8" ht="12.75">
      <c r="A279" s="1"/>
      <c r="B279" s="2"/>
      <c r="C279" s="109" t="s">
        <v>359</v>
      </c>
      <c r="D279" s="111">
        <f>H254+H259+H264+H269</f>
        <v>803633.19</v>
      </c>
      <c r="E279" s="2"/>
      <c r="F279" s="2"/>
      <c r="G279" s="3"/>
      <c r="H279" s="2"/>
    </row>
    <row r="280" spans="1:8" ht="12.75">
      <c r="A280" s="1"/>
      <c r="B280" s="2"/>
      <c r="C280" s="109" t="s">
        <v>360</v>
      </c>
      <c r="D280" s="111">
        <f>H255+H260+H265+H270</f>
        <v>427775</v>
      </c>
      <c r="E280" s="2"/>
      <c r="F280" s="2"/>
      <c r="G280" s="3"/>
      <c r="H280" s="2"/>
    </row>
    <row r="281" spans="1:8" ht="12.75">
      <c r="A281" s="1"/>
      <c r="B281" s="2"/>
      <c r="C281" s="109" t="s">
        <v>361</v>
      </c>
      <c r="D281" s="111">
        <f>H256+H261+H266+H271</f>
        <v>169750</v>
      </c>
      <c r="E281" s="2"/>
      <c r="F281" s="2"/>
      <c r="G281" s="3"/>
      <c r="H281" s="2"/>
    </row>
    <row r="282" spans="1:8" ht="12.75">
      <c r="A282" s="1"/>
      <c r="B282" s="2"/>
      <c r="C282" s="109" t="s">
        <v>362</v>
      </c>
      <c r="D282" s="111">
        <f>H257+H262+H267+H272</f>
        <v>699664.89</v>
      </c>
      <c r="E282" s="2"/>
      <c r="F282" s="2"/>
      <c r="G282" s="3"/>
      <c r="H282" s="2"/>
    </row>
    <row r="283" spans="1:8" ht="12.75">
      <c r="A283" s="1"/>
      <c r="B283" s="2"/>
      <c r="C283" s="2"/>
      <c r="D283" s="6"/>
      <c r="E283" s="2"/>
      <c r="F283" s="2"/>
      <c r="G283" s="3"/>
      <c r="H283" s="2"/>
    </row>
    <row r="284" spans="1:8" ht="12.75">
      <c r="A284" s="1"/>
      <c r="B284" s="2"/>
      <c r="C284" s="2"/>
      <c r="D284" s="6"/>
      <c r="E284" s="2"/>
      <c r="F284" s="2"/>
      <c r="G284" s="3"/>
      <c r="H284" s="2"/>
    </row>
    <row r="285" spans="1:8" ht="12.75">
      <c r="A285" s="1"/>
      <c r="B285" s="2"/>
      <c r="C285" s="2"/>
      <c r="D285" s="6"/>
      <c r="E285" s="2"/>
      <c r="F285" s="2"/>
      <c r="G285" s="3"/>
      <c r="H285" s="2"/>
    </row>
    <row r="286" spans="1:8" ht="12.75">
      <c r="A286" s="1"/>
      <c r="B286" s="2"/>
      <c r="C286" s="2"/>
      <c r="D286" s="6"/>
      <c r="E286" s="2"/>
      <c r="F286" s="2"/>
      <c r="G286" s="3"/>
      <c r="H286" s="2"/>
    </row>
    <row r="287" spans="1:8" ht="12.75">
      <c r="A287" s="1"/>
      <c r="B287" s="2"/>
      <c r="C287" s="2"/>
      <c r="D287" s="6"/>
      <c r="E287" s="2"/>
      <c r="F287" s="2"/>
      <c r="G287" s="3"/>
      <c r="H287" s="2"/>
    </row>
    <row r="288" spans="1:8" ht="12.75">
      <c r="A288" s="1"/>
      <c r="B288" s="2"/>
      <c r="C288" s="2"/>
      <c r="D288" s="6"/>
      <c r="E288" s="2"/>
      <c r="F288" s="2"/>
      <c r="G288" s="3"/>
      <c r="H288" s="2"/>
    </row>
    <row r="289" spans="1:8" ht="12.75">
      <c r="A289" s="1"/>
      <c r="B289" s="2"/>
      <c r="C289" s="2"/>
      <c r="D289" s="6"/>
      <c r="E289" s="2"/>
      <c r="F289" s="2"/>
      <c r="G289" s="3"/>
      <c r="H289" s="2"/>
    </row>
    <row r="290" spans="1:8" ht="15">
      <c r="A290" s="1"/>
      <c r="B290" s="338" t="s">
        <v>363</v>
      </c>
      <c r="C290" s="320"/>
      <c r="D290" s="320"/>
      <c r="E290" s="320"/>
      <c r="F290" s="320"/>
      <c r="G290" s="321"/>
      <c r="H290" s="9">
        <f>SUM(H291:H293)</f>
        <v>213437.8</v>
      </c>
    </row>
    <row r="291" spans="1:8" ht="114.75">
      <c r="A291" s="1"/>
      <c r="B291" s="300">
        <v>1</v>
      </c>
      <c r="C291" s="285" t="s">
        <v>147</v>
      </c>
      <c r="D291" s="301" t="s">
        <v>344</v>
      </c>
      <c r="E291" s="141" t="s">
        <v>14</v>
      </c>
      <c r="F291" s="141">
        <v>414.33100000000002</v>
      </c>
      <c r="G291" s="141">
        <v>300</v>
      </c>
      <c r="H291" s="240">
        <f>F291*G291</f>
        <v>124299.3</v>
      </c>
    </row>
    <row r="292" spans="1:8" ht="25.5">
      <c r="A292" s="1"/>
      <c r="B292" s="300">
        <v>2</v>
      </c>
      <c r="C292" s="302" t="s">
        <v>149</v>
      </c>
      <c r="D292" s="293" t="s">
        <v>150</v>
      </c>
      <c r="E292" s="240" t="s">
        <v>14</v>
      </c>
      <c r="F292" s="240">
        <v>91.3</v>
      </c>
      <c r="G292" s="141">
        <v>145</v>
      </c>
      <c r="H292" s="240">
        <f>F292*G292</f>
        <v>13238.5</v>
      </c>
    </row>
    <row r="293" spans="1:8" ht="63.75">
      <c r="A293" s="1"/>
      <c r="B293" s="303">
        <v>3</v>
      </c>
      <c r="C293" s="302" t="s">
        <v>237</v>
      </c>
      <c r="D293" s="301" t="s">
        <v>242</v>
      </c>
      <c r="E293" s="240" t="s">
        <v>14</v>
      </c>
      <c r="F293" s="240">
        <v>460</v>
      </c>
      <c r="G293" s="141">
        <v>165</v>
      </c>
      <c r="H293" s="240">
        <f>F293*G293</f>
        <v>75900</v>
      </c>
    </row>
    <row r="294" spans="1:8" ht="12.75">
      <c r="A294" s="1"/>
      <c r="B294" s="2"/>
      <c r="C294" s="2"/>
      <c r="D294" s="6"/>
      <c r="E294" s="2"/>
      <c r="F294" s="2">
        <f>SUM(F291:F293)</f>
        <v>965.63100000000009</v>
      </c>
      <c r="G294" s="3"/>
      <c r="H294" s="2"/>
    </row>
    <row r="295" spans="1:8" ht="12.75">
      <c r="A295" s="1"/>
      <c r="B295" s="2"/>
      <c r="C295" s="2"/>
      <c r="D295" s="6"/>
      <c r="E295" s="2"/>
      <c r="F295" s="2"/>
      <c r="G295" s="3"/>
      <c r="H295" s="2"/>
    </row>
    <row r="296" spans="1:8" ht="12.75">
      <c r="A296" s="1"/>
      <c r="B296" s="2"/>
      <c r="C296" s="2"/>
      <c r="D296" s="6"/>
      <c r="E296" s="2"/>
      <c r="F296" s="2"/>
      <c r="G296" s="3"/>
      <c r="H296" s="2"/>
    </row>
    <row r="297" spans="1:8" ht="15">
      <c r="A297" s="1"/>
      <c r="B297" s="338" t="s">
        <v>364</v>
      </c>
      <c r="C297" s="320"/>
      <c r="D297" s="320"/>
      <c r="E297" s="320"/>
      <c r="F297" s="320"/>
      <c r="G297" s="321"/>
      <c r="H297" s="9">
        <f>SUM(H298:H301)</f>
        <v>116200</v>
      </c>
    </row>
    <row r="298" spans="1:8" ht="102">
      <c r="A298" s="1"/>
      <c r="B298" s="303">
        <v>1</v>
      </c>
      <c r="C298" s="285" t="s">
        <v>147</v>
      </c>
      <c r="D298" s="301" t="s">
        <v>151</v>
      </c>
      <c r="E298" s="141" t="s">
        <v>14</v>
      </c>
      <c r="F298" s="141">
        <v>250</v>
      </c>
      <c r="G298" s="141">
        <v>300</v>
      </c>
      <c r="H298" s="240">
        <f>F298*G298</f>
        <v>75000</v>
      </c>
    </row>
    <row r="299" spans="1:8" ht="25.5">
      <c r="A299" s="1"/>
      <c r="B299" s="300">
        <v>2</v>
      </c>
      <c r="C299" s="302" t="s">
        <v>149</v>
      </c>
      <c r="D299" s="293" t="s">
        <v>150</v>
      </c>
      <c r="E299" s="240" t="s">
        <v>14</v>
      </c>
      <c r="F299" s="240">
        <v>60</v>
      </c>
      <c r="G299" s="141">
        <v>145</v>
      </c>
      <c r="H299" s="240">
        <f>F299*G299</f>
        <v>8700</v>
      </c>
    </row>
    <row r="300" spans="1:8" ht="63.75">
      <c r="A300" s="1"/>
      <c r="B300" s="303">
        <v>3</v>
      </c>
      <c r="C300" s="302" t="s">
        <v>237</v>
      </c>
      <c r="D300" s="301" t="s">
        <v>242</v>
      </c>
      <c r="E300" s="240" t="s">
        <v>14</v>
      </c>
      <c r="F300" s="240">
        <v>150</v>
      </c>
      <c r="G300" s="141">
        <v>165</v>
      </c>
      <c r="H300" s="240">
        <f>F300*G300</f>
        <v>24750</v>
      </c>
    </row>
    <row r="301" spans="1:8" ht="216.75">
      <c r="A301" s="1"/>
      <c r="B301" s="282">
        <v>4</v>
      </c>
      <c r="C301" s="282" t="s">
        <v>239</v>
      </c>
      <c r="D301" s="299" t="s">
        <v>240</v>
      </c>
      <c r="E301" s="282" t="s">
        <v>14</v>
      </c>
      <c r="F301" s="112">
        <v>50</v>
      </c>
      <c r="G301" s="112">
        <v>155</v>
      </c>
      <c r="H301" s="240">
        <f>F301*G301</f>
        <v>7750</v>
      </c>
    </row>
    <row r="302" spans="1:8" ht="12.75">
      <c r="A302" s="1"/>
      <c r="B302" s="2"/>
      <c r="C302" s="2"/>
      <c r="D302" s="6"/>
      <c r="E302" s="2"/>
      <c r="F302" s="2">
        <f>SUM(F298:F301)</f>
        <v>510</v>
      </c>
      <c r="G302" s="3"/>
      <c r="H302" s="2"/>
    </row>
    <row r="303" spans="1:8" ht="12.75">
      <c r="A303" s="1"/>
      <c r="B303" s="2"/>
      <c r="C303" s="2"/>
      <c r="D303" s="6"/>
      <c r="E303" s="2"/>
      <c r="F303" s="2"/>
      <c r="G303" s="3"/>
      <c r="H303" s="2"/>
    </row>
    <row r="304" spans="1:8" ht="12.75">
      <c r="A304" s="1"/>
      <c r="B304" s="2"/>
      <c r="C304" s="2"/>
      <c r="D304" s="6"/>
      <c r="E304" s="2"/>
      <c r="F304" s="2"/>
      <c r="G304" s="3"/>
      <c r="H304" s="2"/>
    </row>
    <row r="305" spans="1:11" ht="15">
      <c r="A305" s="1"/>
      <c r="B305" s="338" t="s">
        <v>365</v>
      </c>
      <c r="C305" s="320"/>
      <c r="D305" s="320"/>
      <c r="E305" s="320"/>
      <c r="F305" s="320"/>
      <c r="G305" s="321"/>
      <c r="H305" s="9">
        <f>SUM(H306:H309)</f>
        <v>124315</v>
      </c>
    </row>
    <row r="306" spans="1:11" ht="102">
      <c r="A306" s="1"/>
      <c r="B306" s="303">
        <v>1</v>
      </c>
      <c r="C306" s="285" t="s">
        <v>147</v>
      </c>
      <c r="D306" s="301" t="s">
        <v>151</v>
      </c>
      <c r="E306" s="141" t="s">
        <v>14</v>
      </c>
      <c r="F306" s="141">
        <v>260</v>
      </c>
      <c r="G306" s="141">
        <f>G291</f>
        <v>300</v>
      </c>
      <c r="H306" s="240">
        <f>F306*G306</f>
        <v>78000</v>
      </c>
    </row>
    <row r="307" spans="1:11" ht="25.5">
      <c r="A307" s="1"/>
      <c r="B307" s="300">
        <v>2</v>
      </c>
      <c r="C307" s="302" t="s">
        <v>149</v>
      </c>
      <c r="D307" s="293" t="s">
        <v>150</v>
      </c>
      <c r="E307" s="240" t="s">
        <v>14</v>
      </c>
      <c r="F307" s="240">
        <v>40</v>
      </c>
      <c r="G307" s="141">
        <v>145</v>
      </c>
      <c r="H307" s="240">
        <f>F307*G307</f>
        <v>5800</v>
      </c>
    </row>
    <row r="308" spans="1:11" ht="63.75">
      <c r="A308" s="1"/>
      <c r="B308" s="303">
        <v>3</v>
      </c>
      <c r="C308" s="302" t="s">
        <v>237</v>
      </c>
      <c r="D308" s="301" t="s">
        <v>242</v>
      </c>
      <c r="E308" s="240" t="s">
        <v>14</v>
      </c>
      <c r="F308" s="240">
        <v>200</v>
      </c>
      <c r="G308" s="141">
        <v>165</v>
      </c>
      <c r="H308" s="240">
        <f>F308*G308</f>
        <v>33000</v>
      </c>
    </row>
    <row r="309" spans="1:11" ht="25.5">
      <c r="A309" s="1"/>
      <c r="B309" s="303">
        <v>4</v>
      </c>
      <c r="C309" s="302" t="s">
        <v>366</v>
      </c>
      <c r="D309" s="301" t="s">
        <v>367</v>
      </c>
      <c r="E309" s="240" t="s">
        <v>14</v>
      </c>
      <c r="F309" s="240">
        <v>45</v>
      </c>
      <c r="G309" s="141">
        <v>167</v>
      </c>
      <c r="H309" s="240">
        <f>F309*G309</f>
        <v>7515</v>
      </c>
    </row>
    <row r="310" spans="1:11" ht="12.75">
      <c r="A310" s="1"/>
      <c r="B310" s="2"/>
      <c r="C310" s="2"/>
      <c r="D310" s="6"/>
      <c r="E310" s="2"/>
      <c r="F310" s="2">
        <f>SUM(F306:F309)</f>
        <v>545</v>
      </c>
      <c r="G310" s="3"/>
      <c r="H310" s="2"/>
    </row>
    <row r="311" spans="1:11" ht="12.75">
      <c r="A311" s="1"/>
      <c r="B311" s="2"/>
      <c r="C311" s="2"/>
      <c r="D311" s="6"/>
      <c r="E311" s="2"/>
      <c r="F311" s="2"/>
      <c r="G311" s="3"/>
      <c r="H311" s="2"/>
    </row>
    <row r="312" spans="1:11" ht="12.75">
      <c r="A312" s="1"/>
      <c r="B312" s="2"/>
      <c r="C312" s="2"/>
      <c r="D312" s="6"/>
      <c r="E312" s="2"/>
      <c r="F312" s="2"/>
      <c r="G312" s="3"/>
      <c r="H312" s="2"/>
    </row>
    <row r="313" spans="1:11" ht="12.75">
      <c r="A313" s="1"/>
      <c r="B313" s="2"/>
      <c r="C313" s="2"/>
      <c r="D313" s="6"/>
      <c r="E313" s="2"/>
      <c r="F313" s="2"/>
      <c r="G313" s="3"/>
      <c r="H313" s="2"/>
    </row>
    <row r="314" spans="1:11" ht="12.75">
      <c r="A314" s="1"/>
      <c r="B314" s="2"/>
      <c r="C314" s="2"/>
      <c r="D314" s="6"/>
      <c r="E314" s="2"/>
      <c r="F314" s="2"/>
      <c r="G314" s="3"/>
      <c r="H314" s="2"/>
      <c r="K314" s="5" t="s">
        <v>368</v>
      </c>
    </row>
    <row r="315" spans="1:11" ht="12.75">
      <c r="A315" s="1"/>
      <c r="B315" s="2"/>
      <c r="C315" s="2"/>
      <c r="D315" s="6"/>
      <c r="E315" s="2"/>
      <c r="F315" s="2"/>
      <c r="G315" s="3"/>
      <c r="H315" s="2"/>
    </row>
    <row r="316" spans="1:11" ht="12.75">
      <c r="A316" s="1"/>
      <c r="B316" s="2"/>
      <c r="C316" s="2"/>
      <c r="D316" s="6"/>
      <c r="E316" s="2"/>
      <c r="F316" s="2"/>
      <c r="G316" s="3"/>
      <c r="H316" s="2"/>
    </row>
    <row r="317" spans="1:11" ht="12.75">
      <c r="A317" s="1"/>
      <c r="B317" s="2"/>
      <c r="C317" s="2"/>
      <c r="D317" s="6"/>
      <c r="E317" s="2"/>
      <c r="F317" s="2"/>
      <c r="G317" s="3"/>
      <c r="H317" s="2"/>
    </row>
    <row r="318" spans="1:11" ht="12.75">
      <c r="A318" s="1"/>
      <c r="B318" s="2"/>
      <c r="C318" s="2"/>
      <c r="D318" s="6"/>
      <c r="E318" s="2"/>
      <c r="F318" s="2"/>
      <c r="G318" s="3"/>
      <c r="H318" s="2"/>
    </row>
    <row r="319" spans="1:11" ht="12.75">
      <c r="A319" s="1"/>
      <c r="B319" s="2"/>
      <c r="C319" s="2"/>
      <c r="D319" s="6"/>
      <c r="E319" s="2"/>
      <c r="F319" s="2"/>
      <c r="G319" s="3"/>
      <c r="H319" s="2"/>
    </row>
    <row r="320" spans="1:11" ht="12.75">
      <c r="A320" s="1"/>
      <c r="B320" s="2"/>
      <c r="C320" s="2"/>
      <c r="D320" s="6"/>
      <c r="E320" s="2"/>
      <c r="F320" s="2"/>
      <c r="G320" s="3"/>
      <c r="H320" s="2"/>
    </row>
    <row r="321" spans="1:8" ht="12.75">
      <c r="A321" s="1"/>
      <c r="B321" s="2"/>
      <c r="C321" s="2"/>
      <c r="D321" s="6"/>
      <c r="E321" s="2"/>
      <c r="F321" s="2"/>
      <c r="G321" s="3"/>
      <c r="H321" s="2"/>
    </row>
    <row r="322" spans="1:8" ht="12.75">
      <c r="A322" s="1"/>
      <c r="B322" s="2"/>
      <c r="C322" s="2"/>
      <c r="D322" s="6"/>
      <c r="E322" s="2"/>
      <c r="F322" s="2"/>
      <c r="G322" s="3"/>
      <c r="H322" s="2"/>
    </row>
    <row r="323" spans="1:8" ht="12.75">
      <c r="A323" s="1"/>
      <c r="B323" s="2"/>
      <c r="C323" s="2"/>
      <c r="D323" s="6"/>
      <c r="E323" s="2"/>
      <c r="F323" s="2"/>
      <c r="G323" s="3"/>
      <c r="H323" s="2"/>
    </row>
    <row r="324" spans="1:8" ht="12.75">
      <c r="A324" s="1"/>
      <c r="B324" s="2"/>
      <c r="C324" s="2"/>
      <c r="D324" s="6"/>
      <c r="E324" s="2"/>
      <c r="F324" s="2"/>
      <c r="G324" s="3"/>
      <c r="H324" s="2"/>
    </row>
    <row r="325" spans="1:8" ht="12.75">
      <c r="A325" s="1"/>
      <c r="B325" s="2"/>
      <c r="C325" s="2"/>
      <c r="D325" s="6"/>
      <c r="E325" s="2"/>
      <c r="F325" s="2"/>
      <c r="G325" s="3"/>
      <c r="H325" s="2"/>
    </row>
    <row r="326" spans="1:8" ht="12.75">
      <c r="A326" s="1"/>
      <c r="B326" s="2"/>
      <c r="C326" s="2"/>
      <c r="D326" s="6"/>
      <c r="E326" s="2"/>
      <c r="F326" s="2"/>
      <c r="G326" s="3"/>
      <c r="H326" s="2"/>
    </row>
    <row r="327" spans="1:8" ht="12.75">
      <c r="A327" s="1"/>
      <c r="B327" s="2"/>
      <c r="C327" s="2"/>
      <c r="D327" s="6"/>
      <c r="E327" s="2"/>
      <c r="F327" s="2"/>
      <c r="G327" s="3"/>
      <c r="H327" s="2"/>
    </row>
    <row r="328" spans="1:8" ht="12.75">
      <c r="A328" s="1"/>
      <c r="B328" s="2"/>
      <c r="C328" s="2"/>
      <c r="D328" s="6"/>
      <c r="E328" s="2"/>
      <c r="F328" s="2"/>
      <c r="G328" s="3"/>
      <c r="H328" s="2"/>
    </row>
    <row r="329" spans="1:8" ht="12.75">
      <c r="A329" s="1"/>
      <c r="B329" s="2"/>
      <c r="C329" s="2"/>
      <c r="D329" s="6"/>
      <c r="E329" s="2"/>
      <c r="F329" s="2"/>
      <c r="G329" s="3"/>
      <c r="H329" s="2"/>
    </row>
    <row r="330" spans="1:8" ht="12.75">
      <c r="A330" s="1"/>
      <c r="B330" s="2"/>
      <c r="C330" s="2"/>
      <c r="D330" s="6"/>
      <c r="E330" s="2"/>
      <c r="F330" s="2"/>
      <c r="G330" s="3"/>
      <c r="H330" s="2"/>
    </row>
    <row r="331" spans="1:8" ht="12.75">
      <c r="A331" s="1"/>
      <c r="B331" s="2"/>
      <c r="C331" s="2"/>
      <c r="D331" s="6"/>
      <c r="E331" s="2"/>
      <c r="F331" s="2"/>
      <c r="G331" s="3"/>
      <c r="H331" s="2"/>
    </row>
    <row r="332" spans="1:8" ht="12.75">
      <c r="A332" s="1"/>
      <c r="B332" s="2"/>
      <c r="C332" s="2"/>
      <c r="D332" s="6"/>
      <c r="E332" s="2"/>
      <c r="F332" s="2"/>
      <c r="G332" s="3"/>
      <c r="H332" s="2"/>
    </row>
    <row r="333" spans="1:8" ht="12.75">
      <c r="A333" s="1"/>
      <c r="B333" s="2"/>
      <c r="C333" s="2"/>
      <c r="D333" s="6"/>
      <c r="E333" s="2"/>
      <c r="F333" s="2"/>
      <c r="G333" s="3"/>
      <c r="H333" s="2"/>
    </row>
    <row r="334" spans="1:8" ht="12.75">
      <c r="A334" s="1"/>
      <c r="B334" s="2"/>
      <c r="C334" s="2"/>
      <c r="D334" s="6"/>
      <c r="E334" s="2"/>
      <c r="F334" s="2"/>
      <c r="G334" s="3"/>
      <c r="H334" s="2"/>
    </row>
    <row r="335" spans="1:8" ht="12.75">
      <c r="A335" s="1"/>
      <c r="B335" s="2"/>
      <c r="C335" s="2"/>
      <c r="D335" s="6"/>
      <c r="E335" s="2"/>
      <c r="F335" s="2"/>
      <c r="G335" s="3"/>
      <c r="H335" s="2"/>
    </row>
    <row r="336" spans="1:8" ht="12.75">
      <c r="A336" s="1"/>
      <c r="B336" s="2"/>
      <c r="C336" s="2"/>
      <c r="D336" s="6"/>
      <c r="E336" s="2"/>
      <c r="F336" s="2"/>
      <c r="G336" s="3"/>
      <c r="H336" s="2"/>
    </row>
    <row r="337" spans="1:8" ht="12.75">
      <c r="A337" s="1"/>
      <c r="B337" s="2"/>
      <c r="C337" s="2"/>
      <c r="D337" s="6"/>
      <c r="E337" s="2"/>
      <c r="F337" s="2"/>
      <c r="G337" s="3"/>
      <c r="H337" s="2"/>
    </row>
    <row r="338" spans="1:8" ht="12.75">
      <c r="A338" s="1"/>
      <c r="B338" s="2"/>
      <c r="C338" s="2"/>
      <c r="D338" s="6"/>
      <c r="E338" s="2"/>
      <c r="F338" s="2"/>
      <c r="G338" s="3"/>
      <c r="H338" s="2"/>
    </row>
    <row r="339" spans="1:8" ht="12.75">
      <c r="A339" s="1"/>
      <c r="B339" s="2"/>
      <c r="C339" s="2"/>
      <c r="D339" s="6"/>
      <c r="E339" s="2"/>
      <c r="F339" s="2"/>
      <c r="G339" s="3"/>
      <c r="H339" s="2"/>
    </row>
    <row r="340" spans="1:8" ht="12.75">
      <c r="A340" s="1"/>
      <c r="B340" s="2"/>
      <c r="C340" s="2"/>
      <c r="D340" s="6"/>
      <c r="E340" s="2"/>
      <c r="F340" s="2"/>
      <c r="G340" s="3"/>
      <c r="H340" s="2"/>
    </row>
    <row r="341" spans="1:8" ht="12.75">
      <c r="A341" s="1"/>
      <c r="B341" s="2"/>
      <c r="C341" s="2"/>
      <c r="D341" s="6"/>
      <c r="E341" s="2"/>
      <c r="F341" s="2"/>
      <c r="G341" s="3"/>
      <c r="H341" s="2"/>
    </row>
    <row r="342" spans="1:8" ht="12.75">
      <c r="A342" s="1"/>
      <c r="B342" s="2"/>
      <c r="C342" s="2"/>
      <c r="D342" s="6"/>
      <c r="E342" s="2"/>
      <c r="F342" s="2"/>
      <c r="G342" s="3"/>
      <c r="H342" s="2"/>
    </row>
    <row r="343" spans="1:8" ht="12.75">
      <c r="A343" s="1"/>
      <c r="B343" s="2"/>
      <c r="C343" s="2"/>
      <c r="D343" s="6"/>
      <c r="E343" s="2"/>
      <c r="F343" s="2"/>
      <c r="G343" s="3"/>
      <c r="H343" s="2"/>
    </row>
    <row r="344" spans="1:8" ht="12.75">
      <c r="A344" s="1"/>
      <c r="B344" s="2"/>
      <c r="C344" s="2"/>
      <c r="D344" s="6"/>
      <c r="E344" s="2"/>
      <c r="F344" s="2"/>
      <c r="G344" s="3"/>
      <c r="H344" s="2"/>
    </row>
    <row r="345" spans="1:8" ht="12.75">
      <c r="A345" s="1"/>
      <c r="B345" s="2"/>
      <c r="C345" s="2"/>
      <c r="D345" s="6"/>
      <c r="E345" s="2"/>
      <c r="F345" s="2"/>
      <c r="G345" s="3"/>
      <c r="H345" s="2"/>
    </row>
    <row r="346" spans="1:8" ht="12.75">
      <c r="A346" s="1"/>
      <c r="B346" s="2"/>
      <c r="C346" s="2"/>
      <c r="D346" s="6"/>
      <c r="E346" s="2"/>
      <c r="F346" s="2"/>
      <c r="G346" s="3"/>
      <c r="H346" s="2"/>
    </row>
    <row r="347" spans="1:8" ht="12.75">
      <c r="A347" s="1"/>
      <c r="B347" s="2"/>
      <c r="C347" s="2"/>
      <c r="D347" s="6"/>
      <c r="E347" s="2"/>
      <c r="F347" s="2"/>
      <c r="G347" s="3"/>
      <c r="H347" s="2"/>
    </row>
    <row r="348" spans="1:8" ht="12.75">
      <c r="A348" s="1"/>
      <c r="B348" s="2"/>
      <c r="C348" s="2"/>
      <c r="D348" s="6"/>
      <c r="E348" s="2"/>
      <c r="F348" s="2"/>
      <c r="G348" s="3"/>
      <c r="H348" s="2"/>
    </row>
    <row r="349" spans="1:8" ht="12.75">
      <c r="A349" s="1"/>
      <c r="B349" s="2"/>
      <c r="C349" s="2"/>
      <c r="D349" s="6"/>
      <c r="E349" s="2"/>
      <c r="F349" s="2"/>
      <c r="G349" s="3"/>
      <c r="H349" s="2"/>
    </row>
    <row r="350" spans="1:8" ht="12.75">
      <c r="A350" s="1"/>
      <c r="B350" s="2"/>
      <c r="C350" s="2"/>
      <c r="D350" s="6"/>
      <c r="E350" s="2"/>
      <c r="F350" s="2"/>
      <c r="G350" s="3"/>
      <c r="H350" s="2"/>
    </row>
    <row r="351" spans="1:8" ht="12.75">
      <c r="A351" s="1"/>
      <c r="B351" s="2"/>
      <c r="C351" s="2"/>
      <c r="D351" s="6"/>
      <c r="E351" s="2"/>
      <c r="F351" s="2"/>
      <c r="G351" s="3"/>
      <c r="H351" s="2"/>
    </row>
    <row r="352" spans="1:8" ht="12.75">
      <c r="A352" s="1"/>
      <c r="B352" s="2"/>
      <c r="C352" s="2"/>
      <c r="D352" s="6"/>
      <c r="E352" s="2"/>
      <c r="F352" s="2"/>
      <c r="G352" s="3"/>
      <c r="H352" s="2"/>
    </row>
    <row r="353" spans="1:8" ht="12.75">
      <c r="A353" s="1"/>
      <c r="B353" s="2"/>
      <c r="C353" s="2"/>
      <c r="D353" s="6"/>
      <c r="E353" s="2"/>
      <c r="F353" s="2"/>
      <c r="G353" s="3"/>
      <c r="H353" s="2"/>
    </row>
    <row r="354" spans="1:8" ht="12.75">
      <c r="A354" s="1"/>
      <c r="B354" s="2"/>
      <c r="C354" s="2"/>
      <c r="D354" s="6"/>
      <c r="E354" s="2"/>
      <c r="F354" s="2"/>
      <c r="G354" s="3"/>
      <c r="H354" s="2"/>
    </row>
    <row r="355" spans="1:8" ht="12.75">
      <c r="A355" s="1"/>
      <c r="B355" s="2"/>
      <c r="C355" s="2"/>
      <c r="D355" s="6"/>
      <c r="E355" s="2"/>
      <c r="F355" s="2"/>
      <c r="G355" s="3"/>
      <c r="H355" s="2"/>
    </row>
    <row r="356" spans="1:8" ht="12.75">
      <c r="A356" s="1"/>
      <c r="B356" s="2"/>
      <c r="C356" s="2"/>
      <c r="D356" s="6"/>
      <c r="E356" s="2"/>
      <c r="F356" s="2"/>
      <c r="G356" s="3"/>
      <c r="H356" s="2"/>
    </row>
    <row r="357" spans="1:8" ht="12.75">
      <c r="A357" s="1"/>
      <c r="B357" s="2"/>
      <c r="C357" s="2"/>
      <c r="D357" s="6"/>
      <c r="E357" s="2"/>
      <c r="F357" s="2"/>
      <c r="G357" s="3"/>
      <c r="H357" s="2"/>
    </row>
    <row r="358" spans="1:8" ht="12.75">
      <c r="A358" s="1"/>
      <c r="B358" s="2"/>
      <c r="C358" s="2"/>
      <c r="D358" s="6"/>
      <c r="E358" s="2"/>
      <c r="F358" s="2"/>
      <c r="G358" s="3"/>
      <c r="H358" s="2"/>
    </row>
    <row r="359" spans="1:8" ht="12.75">
      <c r="A359" s="1"/>
      <c r="B359" s="2"/>
      <c r="C359" s="2"/>
      <c r="D359" s="6"/>
      <c r="E359" s="2"/>
      <c r="F359" s="2"/>
      <c r="G359" s="3"/>
      <c r="H359" s="2"/>
    </row>
    <row r="360" spans="1:8" ht="12.75">
      <c r="A360" s="1"/>
      <c r="B360" s="2"/>
      <c r="C360" s="2"/>
      <c r="D360" s="6"/>
      <c r="E360" s="2"/>
      <c r="F360" s="2"/>
      <c r="G360" s="3"/>
      <c r="H360" s="2"/>
    </row>
    <row r="361" spans="1:8" ht="12.75">
      <c r="A361" s="1"/>
      <c r="B361" s="2"/>
      <c r="C361" s="2"/>
      <c r="D361" s="6"/>
      <c r="E361" s="2"/>
      <c r="F361" s="2"/>
      <c r="G361" s="3"/>
      <c r="H361" s="2"/>
    </row>
    <row r="362" spans="1:8" ht="12.75">
      <c r="A362" s="1"/>
      <c r="B362" s="2"/>
      <c r="C362" s="2"/>
      <c r="D362" s="6"/>
      <c r="E362" s="2"/>
      <c r="F362" s="2"/>
      <c r="G362" s="3"/>
      <c r="H362" s="2"/>
    </row>
    <row r="363" spans="1:8" ht="12.75">
      <c r="A363" s="1"/>
      <c r="B363" s="2"/>
      <c r="C363" s="2"/>
      <c r="D363" s="6"/>
      <c r="E363" s="2"/>
      <c r="F363" s="2"/>
      <c r="G363" s="3"/>
      <c r="H363" s="2"/>
    </row>
    <row r="364" spans="1:8" ht="12.75">
      <c r="A364" s="1"/>
      <c r="B364" s="2"/>
      <c r="C364" s="2"/>
      <c r="D364" s="6"/>
      <c r="E364" s="2"/>
      <c r="F364" s="2"/>
      <c r="G364" s="3"/>
      <c r="H364" s="2"/>
    </row>
    <row r="365" spans="1:8" ht="12.75">
      <c r="A365" s="1"/>
      <c r="B365" s="2"/>
      <c r="C365" s="2"/>
      <c r="D365" s="6"/>
      <c r="E365" s="2"/>
      <c r="F365" s="2"/>
      <c r="G365" s="3"/>
      <c r="H365" s="2"/>
    </row>
    <row r="366" spans="1:8" ht="12.75">
      <c r="A366" s="1"/>
      <c r="B366" s="2"/>
      <c r="C366" s="2"/>
      <c r="D366" s="6"/>
      <c r="E366" s="2"/>
      <c r="F366" s="2"/>
      <c r="G366" s="3"/>
      <c r="H366" s="2"/>
    </row>
    <row r="367" spans="1:8" ht="12.75">
      <c r="A367" s="1"/>
      <c r="B367" s="2"/>
      <c r="C367" s="2"/>
      <c r="D367" s="6"/>
      <c r="E367" s="2"/>
      <c r="F367" s="2"/>
      <c r="G367" s="3"/>
      <c r="H367" s="2"/>
    </row>
    <row r="368" spans="1:8" ht="12.75">
      <c r="A368" s="1"/>
      <c r="B368" s="2"/>
      <c r="C368" s="2"/>
      <c r="D368" s="6"/>
      <c r="E368" s="2"/>
      <c r="F368" s="2"/>
      <c r="G368" s="3"/>
      <c r="H368" s="2"/>
    </row>
    <row r="369" spans="1:8" ht="12.75">
      <c r="A369" s="1"/>
      <c r="B369" s="2"/>
      <c r="C369" s="2"/>
      <c r="D369" s="6"/>
      <c r="E369" s="2"/>
      <c r="F369" s="2"/>
      <c r="G369" s="3"/>
      <c r="H369" s="2"/>
    </row>
    <row r="370" spans="1:8" ht="12.75">
      <c r="A370" s="1"/>
      <c r="B370" s="2"/>
      <c r="C370" s="2"/>
      <c r="D370" s="6"/>
      <c r="E370" s="2"/>
      <c r="F370" s="2"/>
      <c r="G370" s="3"/>
      <c r="H370" s="2"/>
    </row>
    <row r="371" spans="1:8" ht="12.75">
      <c r="A371" s="1"/>
      <c r="B371" s="2"/>
      <c r="C371" s="2"/>
      <c r="D371" s="6"/>
      <c r="E371" s="2"/>
      <c r="F371" s="2"/>
      <c r="G371" s="3"/>
      <c r="H371" s="2"/>
    </row>
    <row r="372" spans="1:8" ht="12.75">
      <c r="A372" s="1"/>
      <c r="B372" s="2"/>
      <c r="C372" s="2"/>
      <c r="D372" s="6"/>
      <c r="E372" s="2"/>
      <c r="F372" s="2"/>
      <c r="G372" s="3"/>
      <c r="H372" s="2"/>
    </row>
    <row r="373" spans="1:8" ht="12.75">
      <c r="A373" s="1"/>
      <c r="B373" s="2"/>
      <c r="C373" s="2"/>
      <c r="D373" s="6"/>
      <c r="E373" s="2"/>
      <c r="F373" s="2"/>
      <c r="G373" s="3"/>
      <c r="H373" s="2"/>
    </row>
    <row r="374" spans="1:8" ht="12.75">
      <c r="A374" s="1"/>
      <c r="B374" s="2"/>
      <c r="C374" s="2"/>
      <c r="D374" s="6"/>
      <c r="E374" s="2"/>
      <c r="F374" s="2"/>
      <c r="G374" s="3"/>
      <c r="H374" s="2"/>
    </row>
    <row r="375" spans="1:8" ht="12.75">
      <c r="A375" s="1"/>
      <c r="B375" s="2"/>
      <c r="C375" s="2"/>
      <c r="D375" s="6"/>
      <c r="E375" s="2"/>
      <c r="F375" s="2"/>
      <c r="G375" s="3"/>
      <c r="H375" s="2"/>
    </row>
    <row r="376" spans="1:8" ht="12.75">
      <c r="A376" s="1"/>
      <c r="B376" s="2"/>
      <c r="C376" s="2"/>
      <c r="D376" s="6"/>
      <c r="E376" s="2"/>
      <c r="F376" s="2"/>
      <c r="G376" s="3"/>
      <c r="H376" s="2"/>
    </row>
    <row r="377" spans="1:8" ht="12.75">
      <c r="A377" s="1"/>
      <c r="B377" s="2"/>
      <c r="C377" s="2"/>
      <c r="D377" s="6"/>
      <c r="E377" s="2"/>
      <c r="F377" s="2"/>
      <c r="G377" s="3"/>
      <c r="H377" s="2"/>
    </row>
    <row r="378" spans="1:8" ht="12.75">
      <c r="A378" s="1"/>
      <c r="B378" s="2"/>
      <c r="C378" s="2"/>
      <c r="D378" s="6"/>
      <c r="E378" s="2"/>
      <c r="F378" s="2"/>
      <c r="G378" s="3"/>
      <c r="H378" s="2"/>
    </row>
    <row r="379" spans="1:8" ht="12.75">
      <c r="A379" s="1"/>
      <c r="B379" s="2"/>
      <c r="C379" s="2"/>
      <c r="D379" s="6"/>
      <c r="E379" s="2"/>
      <c r="F379" s="2"/>
      <c r="G379" s="3"/>
      <c r="H379" s="2"/>
    </row>
    <row r="380" spans="1:8" ht="12.75">
      <c r="A380" s="1"/>
      <c r="B380" s="2"/>
      <c r="C380" s="2"/>
      <c r="D380" s="6"/>
      <c r="E380" s="2"/>
      <c r="F380" s="2"/>
      <c r="G380" s="3"/>
      <c r="H380" s="2"/>
    </row>
    <row r="381" spans="1:8" ht="12.75">
      <c r="A381" s="1"/>
      <c r="B381" s="2"/>
      <c r="C381" s="2"/>
      <c r="D381" s="6"/>
      <c r="E381" s="2"/>
      <c r="F381" s="2"/>
      <c r="G381" s="3"/>
      <c r="H381" s="2"/>
    </row>
    <row r="382" spans="1:8" ht="12.75">
      <c r="A382" s="1"/>
      <c r="B382" s="2"/>
      <c r="C382" s="2"/>
      <c r="D382" s="6"/>
      <c r="E382" s="2"/>
      <c r="F382" s="2"/>
      <c r="G382" s="3"/>
      <c r="H382" s="2"/>
    </row>
    <row r="383" spans="1:8" ht="12.75">
      <c r="A383" s="1"/>
      <c r="B383" s="2"/>
      <c r="C383" s="2"/>
      <c r="D383" s="6"/>
      <c r="E383" s="2"/>
      <c r="F383" s="2"/>
      <c r="G383" s="3"/>
      <c r="H383" s="2"/>
    </row>
    <row r="384" spans="1:8" ht="12.75">
      <c r="A384" s="1"/>
      <c r="B384" s="2"/>
      <c r="C384" s="2"/>
      <c r="D384" s="6"/>
      <c r="E384" s="2"/>
      <c r="F384" s="2"/>
      <c r="G384" s="3"/>
      <c r="H384" s="2"/>
    </row>
    <row r="385" spans="1:8" ht="12.75">
      <c r="A385" s="1"/>
      <c r="B385" s="2"/>
      <c r="C385" s="2"/>
      <c r="D385" s="6"/>
      <c r="E385" s="2"/>
      <c r="F385" s="2"/>
      <c r="G385" s="3"/>
      <c r="H385" s="2"/>
    </row>
    <row r="386" spans="1:8" ht="12.75">
      <c r="A386" s="1"/>
      <c r="B386" s="2"/>
      <c r="C386" s="2"/>
      <c r="D386" s="6"/>
      <c r="E386" s="2"/>
      <c r="F386" s="2"/>
      <c r="G386" s="3"/>
      <c r="H386" s="2"/>
    </row>
    <row r="387" spans="1:8" ht="12.75">
      <c r="A387" s="1"/>
      <c r="B387" s="2"/>
      <c r="C387" s="2"/>
      <c r="D387" s="6"/>
      <c r="E387" s="2"/>
      <c r="F387" s="2"/>
      <c r="G387" s="3"/>
      <c r="H387" s="2"/>
    </row>
    <row r="388" spans="1:8" ht="12.75">
      <c r="A388" s="1"/>
      <c r="B388" s="2"/>
      <c r="C388" s="2"/>
      <c r="D388" s="6"/>
      <c r="E388" s="2"/>
      <c r="F388" s="2"/>
      <c r="G388" s="3"/>
      <c r="H388" s="2"/>
    </row>
    <row r="389" spans="1:8" ht="12.75">
      <c r="A389" s="1"/>
      <c r="B389" s="2"/>
      <c r="C389" s="2"/>
      <c r="D389" s="6"/>
      <c r="E389" s="2"/>
      <c r="F389" s="2"/>
      <c r="G389" s="3"/>
      <c r="H389" s="2"/>
    </row>
    <row r="390" spans="1:8" ht="12.75">
      <c r="A390" s="1"/>
      <c r="B390" s="2"/>
      <c r="C390" s="2"/>
      <c r="D390" s="6"/>
      <c r="E390" s="2"/>
      <c r="F390" s="2"/>
      <c r="G390" s="3"/>
      <c r="H390" s="2"/>
    </row>
    <row r="391" spans="1:8" ht="12.75">
      <c r="A391" s="1"/>
      <c r="B391" s="2"/>
      <c r="C391" s="2"/>
      <c r="D391" s="6"/>
      <c r="E391" s="2"/>
      <c r="F391" s="2"/>
      <c r="G391" s="3"/>
      <c r="H391" s="2"/>
    </row>
    <row r="392" spans="1:8" ht="12.75">
      <c r="A392" s="1"/>
      <c r="B392" s="2"/>
      <c r="C392" s="2"/>
      <c r="D392" s="6"/>
      <c r="E392" s="2"/>
      <c r="F392" s="2"/>
      <c r="G392" s="3"/>
      <c r="H392" s="2"/>
    </row>
    <row r="393" spans="1:8" ht="12.75">
      <c r="A393" s="1"/>
      <c r="B393" s="2"/>
      <c r="C393" s="2"/>
      <c r="D393" s="6"/>
      <c r="E393" s="2"/>
      <c r="F393" s="2"/>
      <c r="G393" s="3"/>
      <c r="H393" s="2"/>
    </row>
    <row r="394" spans="1:8" ht="12.75">
      <c r="A394" s="1"/>
      <c r="B394" s="2"/>
      <c r="C394" s="2"/>
      <c r="D394" s="6"/>
      <c r="E394" s="2"/>
      <c r="F394" s="2"/>
      <c r="G394" s="3"/>
      <c r="H394" s="2"/>
    </row>
    <row r="395" spans="1:8" ht="12.75">
      <c r="A395" s="1"/>
      <c r="B395" s="2"/>
      <c r="C395" s="2"/>
      <c r="D395" s="6"/>
      <c r="E395" s="2"/>
      <c r="F395" s="2"/>
      <c r="G395" s="3"/>
      <c r="H395" s="2"/>
    </row>
    <row r="396" spans="1:8" ht="12.75">
      <c r="A396" s="1"/>
      <c r="B396" s="2"/>
      <c r="C396" s="2"/>
      <c r="D396" s="6"/>
      <c r="E396" s="2"/>
      <c r="F396" s="2"/>
      <c r="G396" s="3"/>
      <c r="H396" s="2"/>
    </row>
    <row r="397" spans="1:8" ht="12.75">
      <c r="A397" s="1"/>
      <c r="B397" s="2"/>
      <c r="C397" s="2"/>
      <c r="D397" s="6"/>
      <c r="E397" s="2"/>
      <c r="F397" s="2"/>
      <c r="G397" s="3"/>
      <c r="H397" s="2"/>
    </row>
    <row r="398" spans="1:8" ht="12.75">
      <c r="A398" s="1"/>
      <c r="B398" s="2"/>
      <c r="C398" s="2"/>
      <c r="D398" s="6"/>
      <c r="E398" s="2"/>
      <c r="F398" s="2"/>
      <c r="G398" s="3"/>
      <c r="H398" s="2"/>
    </row>
    <row r="399" spans="1:8" ht="12.75">
      <c r="A399" s="1"/>
      <c r="B399" s="2"/>
      <c r="C399" s="2"/>
      <c r="D399" s="6"/>
      <c r="E399" s="2"/>
      <c r="F399" s="2"/>
      <c r="G399" s="3"/>
      <c r="H399" s="2"/>
    </row>
    <row r="400" spans="1:8" ht="12.75">
      <c r="A400" s="1"/>
      <c r="B400" s="2"/>
      <c r="C400" s="2"/>
      <c r="D400" s="6"/>
      <c r="E400" s="2"/>
      <c r="F400" s="2"/>
      <c r="G400" s="3"/>
      <c r="H400" s="2"/>
    </row>
    <row r="401" spans="1:8" ht="12.75">
      <c r="A401" s="1"/>
      <c r="B401" s="2"/>
      <c r="C401" s="2"/>
      <c r="D401" s="6"/>
      <c r="E401" s="2"/>
      <c r="F401" s="2"/>
      <c r="G401" s="3"/>
      <c r="H401" s="2"/>
    </row>
    <row r="402" spans="1:8" ht="12.75">
      <c r="A402" s="1"/>
      <c r="B402" s="2"/>
      <c r="C402" s="2"/>
      <c r="D402" s="6"/>
      <c r="E402" s="2"/>
      <c r="F402" s="2"/>
      <c r="G402" s="3"/>
      <c r="H402" s="2"/>
    </row>
    <row r="403" spans="1:8" ht="12.75">
      <c r="A403" s="1"/>
      <c r="B403" s="2"/>
      <c r="C403" s="2"/>
      <c r="D403" s="6"/>
      <c r="E403" s="2"/>
      <c r="F403" s="2"/>
      <c r="G403" s="3"/>
      <c r="H403" s="2"/>
    </row>
    <row r="404" spans="1:8" ht="12.75">
      <c r="A404" s="1"/>
      <c r="B404" s="2"/>
      <c r="C404" s="2"/>
      <c r="D404" s="6"/>
      <c r="E404" s="2"/>
      <c r="F404" s="2"/>
      <c r="G404" s="3"/>
      <c r="H404" s="2"/>
    </row>
    <row r="405" spans="1:8" ht="12.75">
      <c r="A405" s="1"/>
      <c r="B405" s="2"/>
      <c r="C405" s="2"/>
      <c r="D405" s="6"/>
      <c r="E405" s="2"/>
      <c r="F405" s="2"/>
      <c r="G405" s="3"/>
      <c r="H405" s="2"/>
    </row>
    <row r="406" spans="1:8" ht="12.75">
      <c r="A406" s="1"/>
      <c r="B406" s="2"/>
      <c r="C406" s="2"/>
      <c r="D406" s="6"/>
      <c r="E406" s="2"/>
      <c r="F406" s="2"/>
      <c r="G406" s="3"/>
      <c r="H406" s="2"/>
    </row>
    <row r="407" spans="1:8" ht="12.75">
      <c r="A407" s="1"/>
      <c r="B407" s="2"/>
      <c r="C407" s="2"/>
      <c r="D407" s="6"/>
      <c r="E407" s="2"/>
      <c r="F407" s="2"/>
      <c r="G407" s="3"/>
      <c r="H407" s="2"/>
    </row>
    <row r="408" spans="1:8" ht="12.75">
      <c r="A408" s="1"/>
      <c r="B408" s="2"/>
      <c r="C408" s="2"/>
      <c r="D408" s="6"/>
      <c r="E408" s="2"/>
      <c r="F408" s="2"/>
      <c r="G408" s="3"/>
      <c r="H408" s="2"/>
    </row>
    <row r="409" spans="1:8" ht="12.75">
      <c r="A409" s="1"/>
      <c r="B409" s="2"/>
      <c r="C409" s="2"/>
      <c r="D409" s="6"/>
      <c r="E409" s="2"/>
      <c r="F409" s="2"/>
      <c r="G409" s="3"/>
      <c r="H409" s="2"/>
    </row>
    <row r="410" spans="1:8" ht="12.75">
      <c r="A410" s="1"/>
      <c r="B410" s="2"/>
      <c r="C410" s="2"/>
      <c r="D410" s="6"/>
      <c r="E410" s="2"/>
      <c r="F410" s="2"/>
      <c r="G410" s="3"/>
      <c r="H410" s="2"/>
    </row>
    <row r="411" spans="1:8" ht="12.75">
      <c r="A411" s="1"/>
      <c r="B411" s="2"/>
      <c r="C411" s="2"/>
      <c r="D411" s="6"/>
      <c r="E411" s="2"/>
      <c r="F411" s="2"/>
      <c r="G411" s="3"/>
      <c r="H411" s="2"/>
    </row>
    <row r="412" spans="1:8" ht="12.75">
      <c r="A412" s="1"/>
      <c r="B412" s="2"/>
      <c r="C412" s="2"/>
      <c r="D412" s="6"/>
      <c r="E412" s="2"/>
      <c r="F412" s="2"/>
      <c r="G412" s="3"/>
      <c r="H412" s="2"/>
    </row>
    <row r="413" spans="1:8" ht="12.75">
      <c r="A413" s="1"/>
      <c r="B413" s="2"/>
      <c r="C413" s="2"/>
      <c r="D413" s="6"/>
      <c r="E413" s="2"/>
      <c r="F413" s="2"/>
      <c r="G413" s="3"/>
      <c r="H413" s="2"/>
    </row>
    <row r="414" spans="1:8" ht="12.75">
      <c r="A414" s="1"/>
      <c r="B414" s="2"/>
      <c r="C414" s="2"/>
      <c r="D414" s="6"/>
      <c r="E414" s="2"/>
      <c r="F414" s="2"/>
      <c r="G414" s="3"/>
      <c r="H414" s="2"/>
    </row>
    <row r="415" spans="1:8" ht="12.75">
      <c r="A415" s="1"/>
      <c r="B415" s="2"/>
      <c r="C415" s="2"/>
      <c r="D415" s="6"/>
      <c r="E415" s="2"/>
      <c r="F415" s="2"/>
      <c r="G415" s="3"/>
      <c r="H415" s="2"/>
    </row>
    <row r="416" spans="1:8" ht="12.75">
      <c r="A416" s="1"/>
      <c r="B416" s="2"/>
      <c r="C416" s="2"/>
      <c r="D416" s="6"/>
      <c r="E416" s="2"/>
      <c r="F416" s="2"/>
      <c r="G416" s="3"/>
      <c r="H416" s="2"/>
    </row>
    <row r="417" spans="1:8" ht="12.75">
      <c r="A417" s="1"/>
      <c r="B417" s="2"/>
      <c r="C417" s="2"/>
      <c r="D417" s="6"/>
      <c r="E417" s="2"/>
      <c r="F417" s="2"/>
      <c r="G417" s="3"/>
      <c r="H417" s="2"/>
    </row>
    <row r="418" spans="1:8" ht="12.75">
      <c r="A418" s="1"/>
      <c r="B418" s="2"/>
      <c r="C418" s="2"/>
      <c r="D418" s="6"/>
      <c r="E418" s="2"/>
      <c r="F418" s="2"/>
      <c r="G418" s="3"/>
      <c r="H418" s="2"/>
    </row>
    <row r="419" spans="1:8" ht="12.75">
      <c r="A419" s="1"/>
      <c r="B419" s="2"/>
      <c r="C419" s="2"/>
      <c r="D419" s="6"/>
      <c r="E419" s="2"/>
      <c r="F419" s="2"/>
      <c r="G419" s="3"/>
      <c r="H419" s="2"/>
    </row>
    <row r="420" spans="1:8" ht="12.75">
      <c r="A420" s="1"/>
      <c r="B420" s="2"/>
      <c r="C420" s="2"/>
      <c r="D420" s="6"/>
      <c r="E420" s="2"/>
      <c r="F420" s="2"/>
      <c r="G420" s="3"/>
      <c r="H420" s="2"/>
    </row>
    <row r="421" spans="1:8" ht="12.75">
      <c r="A421" s="1"/>
      <c r="B421" s="2"/>
      <c r="C421" s="2"/>
      <c r="D421" s="6"/>
      <c r="E421" s="2"/>
      <c r="F421" s="2"/>
      <c r="G421" s="3"/>
      <c r="H421" s="2"/>
    </row>
    <row r="422" spans="1:8" ht="12.75">
      <c r="A422" s="1"/>
      <c r="B422" s="2"/>
      <c r="C422" s="2"/>
      <c r="D422" s="6"/>
      <c r="E422" s="2"/>
      <c r="F422" s="2"/>
      <c r="G422" s="3"/>
      <c r="H422" s="2"/>
    </row>
    <row r="423" spans="1:8" ht="12.75">
      <c r="A423" s="1"/>
      <c r="B423" s="2"/>
      <c r="C423" s="2"/>
      <c r="D423" s="6"/>
      <c r="E423" s="2"/>
      <c r="F423" s="2"/>
      <c r="G423" s="3"/>
      <c r="H423" s="2"/>
    </row>
    <row r="424" spans="1:8" ht="12.75">
      <c r="A424" s="1"/>
      <c r="B424" s="2"/>
      <c r="C424" s="2"/>
      <c r="D424" s="6"/>
      <c r="E424" s="2"/>
      <c r="F424" s="2"/>
      <c r="G424" s="3"/>
      <c r="H424" s="2"/>
    </row>
    <row r="425" spans="1:8" ht="12.75">
      <c r="A425" s="1"/>
      <c r="B425" s="2"/>
      <c r="C425" s="2"/>
      <c r="D425" s="6"/>
      <c r="E425" s="2"/>
      <c r="F425" s="2"/>
      <c r="G425" s="3"/>
      <c r="H425" s="2"/>
    </row>
    <row r="426" spans="1:8" ht="12.75">
      <c r="A426" s="1"/>
      <c r="B426" s="2"/>
      <c r="C426" s="2"/>
      <c r="D426" s="6"/>
      <c r="E426" s="2"/>
      <c r="F426" s="2"/>
      <c r="G426" s="3"/>
      <c r="H426" s="2"/>
    </row>
    <row r="427" spans="1:8" ht="12.75">
      <c r="A427" s="1"/>
      <c r="B427" s="2"/>
      <c r="C427" s="2"/>
      <c r="D427" s="6"/>
      <c r="E427" s="2"/>
      <c r="F427" s="2"/>
      <c r="G427" s="3"/>
      <c r="H427" s="2"/>
    </row>
    <row r="428" spans="1:8" ht="12.75">
      <c r="A428" s="1"/>
      <c r="B428" s="2"/>
      <c r="C428" s="2"/>
      <c r="D428" s="6"/>
      <c r="E428" s="2"/>
      <c r="F428" s="2"/>
      <c r="G428" s="3"/>
      <c r="H428" s="2"/>
    </row>
    <row r="429" spans="1:8" ht="12.75">
      <c r="A429" s="1"/>
      <c r="B429" s="2"/>
      <c r="C429" s="2"/>
      <c r="D429" s="6"/>
      <c r="E429" s="2"/>
      <c r="F429" s="2"/>
      <c r="G429" s="3"/>
      <c r="H429" s="2"/>
    </row>
    <row r="430" spans="1:8" ht="12.75">
      <c r="A430" s="1"/>
      <c r="B430" s="2"/>
      <c r="C430" s="2"/>
      <c r="D430" s="6"/>
      <c r="E430" s="2"/>
      <c r="F430" s="2"/>
      <c r="G430" s="3"/>
      <c r="H430" s="2"/>
    </row>
    <row r="431" spans="1:8" ht="12.75">
      <c r="A431" s="1"/>
      <c r="B431" s="2"/>
      <c r="C431" s="2"/>
      <c r="D431" s="6"/>
      <c r="E431" s="2"/>
      <c r="F431" s="2"/>
      <c r="G431" s="3"/>
      <c r="H431" s="2"/>
    </row>
    <row r="432" spans="1:8" ht="12.75">
      <c r="A432" s="1"/>
      <c r="B432" s="2"/>
      <c r="C432" s="2"/>
      <c r="D432" s="6"/>
      <c r="E432" s="2"/>
      <c r="F432" s="2"/>
      <c r="G432" s="3"/>
      <c r="H432" s="2"/>
    </row>
    <row r="433" spans="1:8" ht="12.75">
      <c r="A433" s="1"/>
      <c r="B433" s="2"/>
      <c r="C433" s="2"/>
      <c r="D433" s="6"/>
      <c r="E433" s="2"/>
      <c r="F433" s="2"/>
      <c r="G433" s="3"/>
      <c r="H433" s="2"/>
    </row>
    <row r="434" spans="1:8" ht="12.75">
      <c r="A434" s="1"/>
      <c r="B434" s="2"/>
      <c r="C434" s="2"/>
      <c r="D434" s="6"/>
      <c r="E434" s="2"/>
      <c r="F434" s="2"/>
      <c r="G434" s="3"/>
      <c r="H434" s="2"/>
    </row>
    <row r="435" spans="1:8" ht="12.75">
      <c r="A435" s="1"/>
      <c r="B435" s="2"/>
      <c r="C435" s="2"/>
      <c r="D435" s="6"/>
      <c r="E435" s="2"/>
      <c r="F435" s="2"/>
      <c r="G435" s="3"/>
      <c r="H435" s="2"/>
    </row>
    <row r="436" spans="1:8" ht="12.75">
      <c r="A436" s="1"/>
      <c r="B436" s="2"/>
      <c r="C436" s="2"/>
      <c r="D436" s="6"/>
      <c r="E436" s="2"/>
      <c r="F436" s="2"/>
      <c r="G436" s="3"/>
      <c r="H436" s="2"/>
    </row>
    <row r="437" spans="1:8" ht="12.75">
      <c r="A437" s="1"/>
      <c r="B437" s="2"/>
      <c r="C437" s="2"/>
      <c r="D437" s="6"/>
      <c r="E437" s="2"/>
      <c r="F437" s="2"/>
      <c r="G437" s="3"/>
      <c r="H437" s="2"/>
    </row>
    <row r="438" spans="1:8" ht="12.75">
      <c r="A438" s="1"/>
      <c r="B438" s="2"/>
      <c r="C438" s="2"/>
      <c r="D438" s="6"/>
      <c r="E438" s="2"/>
      <c r="F438" s="2"/>
      <c r="G438" s="3"/>
      <c r="H438" s="2"/>
    </row>
    <row r="439" spans="1:8" ht="12.75">
      <c r="A439" s="1"/>
      <c r="B439" s="2"/>
      <c r="C439" s="2"/>
      <c r="D439" s="6"/>
      <c r="E439" s="2"/>
      <c r="F439" s="2"/>
      <c r="G439" s="3"/>
      <c r="H439" s="2"/>
    </row>
    <row r="440" spans="1:8" ht="12.75">
      <c r="A440" s="1"/>
      <c r="B440" s="2"/>
      <c r="C440" s="2"/>
      <c r="D440" s="6"/>
      <c r="E440" s="2"/>
      <c r="F440" s="2"/>
      <c r="G440" s="3"/>
      <c r="H440" s="2"/>
    </row>
    <row r="441" spans="1:8" ht="12.75">
      <c r="A441" s="1"/>
      <c r="B441" s="2"/>
      <c r="C441" s="2"/>
      <c r="D441" s="6"/>
      <c r="E441" s="2"/>
      <c r="F441" s="2"/>
      <c r="G441" s="3"/>
      <c r="H441" s="2"/>
    </row>
    <row r="442" spans="1:8" ht="12.75">
      <c r="A442" s="1"/>
      <c r="B442" s="2"/>
      <c r="C442" s="2"/>
      <c r="D442" s="6"/>
      <c r="E442" s="2"/>
      <c r="F442" s="2"/>
      <c r="G442" s="3"/>
      <c r="H442" s="2"/>
    </row>
    <row r="443" spans="1:8" ht="12.75">
      <c r="A443" s="1"/>
      <c r="B443" s="2"/>
      <c r="C443" s="2"/>
      <c r="D443" s="6"/>
      <c r="E443" s="2"/>
      <c r="F443" s="2"/>
      <c r="G443" s="3"/>
      <c r="H443" s="2"/>
    </row>
    <row r="444" spans="1:8" ht="12.75">
      <c r="A444" s="1"/>
      <c r="B444" s="2"/>
      <c r="C444" s="2"/>
      <c r="D444" s="6"/>
      <c r="E444" s="2"/>
      <c r="F444" s="2"/>
      <c r="G444" s="3"/>
      <c r="H444" s="2"/>
    </row>
    <row r="445" spans="1:8" ht="12.75">
      <c r="A445" s="1"/>
      <c r="B445" s="2"/>
      <c r="C445" s="2"/>
      <c r="D445" s="6"/>
      <c r="E445" s="2"/>
      <c r="F445" s="2"/>
      <c r="G445" s="3"/>
      <c r="H445" s="2"/>
    </row>
    <row r="446" spans="1:8" ht="12.75">
      <c r="A446" s="1"/>
      <c r="B446" s="2"/>
      <c r="C446" s="2"/>
      <c r="D446" s="6"/>
      <c r="E446" s="2"/>
      <c r="F446" s="2"/>
      <c r="G446" s="3"/>
      <c r="H446" s="2"/>
    </row>
    <row r="447" spans="1:8" ht="12.75">
      <c r="A447" s="1"/>
      <c r="B447" s="2"/>
      <c r="C447" s="2"/>
      <c r="D447" s="6"/>
      <c r="E447" s="2"/>
      <c r="F447" s="2"/>
      <c r="G447" s="3"/>
      <c r="H447" s="2"/>
    </row>
    <row r="448" spans="1:8" ht="12.75">
      <c r="A448" s="1"/>
      <c r="B448" s="2"/>
      <c r="C448" s="2"/>
      <c r="D448" s="6"/>
      <c r="E448" s="2"/>
      <c r="F448" s="2"/>
      <c r="G448" s="3"/>
      <c r="H448" s="2"/>
    </row>
    <row r="449" spans="1:8" ht="12.75">
      <c r="A449" s="1"/>
      <c r="B449" s="2"/>
      <c r="C449" s="2"/>
      <c r="D449" s="6"/>
      <c r="E449" s="2"/>
      <c r="F449" s="2"/>
      <c r="G449" s="3"/>
      <c r="H449" s="2"/>
    </row>
    <row r="450" spans="1:8" ht="12.75">
      <c r="A450" s="1"/>
      <c r="B450" s="2"/>
      <c r="C450" s="2"/>
      <c r="D450" s="6"/>
      <c r="E450" s="2"/>
      <c r="F450" s="2"/>
      <c r="G450" s="3"/>
      <c r="H450" s="2"/>
    </row>
    <row r="451" spans="1:8" ht="12.75">
      <c r="A451" s="1"/>
      <c r="B451" s="2"/>
      <c r="C451" s="2"/>
      <c r="D451" s="6"/>
      <c r="E451" s="2"/>
      <c r="F451" s="2"/>
      <c r="G451" s="3"/>
      <c r="H451" s="2"/>
    </row>
    <row r="452" spans="1:8" ht="12.75">
      <c r="A452" s="1"/>
      <c r="B452" s="2"/>
      <c r="C452" s="2"/>
      <c r="D452" s="6"/>
      <c r="E452" s="2"/>
      <c r="F452" s="2"/>
      <c r="G452" s="3"/>
      <c r="H452" s="2"/>
    </row>
    <row r="453" spans="1:8" ht="12.75">
      <c r="A453" s="1"/>
      <c r="B453" s="2"/>
      <c r="C453" s="2"/>
      <c r="D453" s="6"/>
      <c r="E453" s="2"/>
      <c r="F453" s="2"/>
      <c r="G453" s="3"/>
      <c r="H453" s="2"/>
    </row>
    <row r="454" spans="1:8" ht="12.75">
      <c r="A454" s="1"/>
      <c r="B454" s="2"/>
      <c r="C454" s="2"/>
      <c r="D454" s="6"/>
      <c r="E454" s="2"/>
      <c r="F454" s="2"/>
      <c r="G454" s="3"/>
      <c r="H454" s="2"/>
    </row>
    <row r="455" spans="1:8" ht="12.75">
      <c r="A455" s="1"/>
      <c r="B455" s="2"/>
      <c r="C455" s="2"/>
      <c r="D455" s="6"/>
      <c r="E455" s="2"/>
      <c r="F455" s="2"/>
      <c r="G455" s="3"/>
      <c r="H455" s="2"/>
    </row>
    <row r="456" spans="1:8" ht="12.75">
      <c r="A456" s="1"/>
      <c r="B456" s="2"/>
      <c r="C456" s="2"/>
      <c r="D456" s="6"/>
      <c r="E456" s="2"/>
      <c r="F456" s="2"/>
      <c r="G456" s="3"/>
      <c r="H456" s="2"/>
    </row>
    <row r="457" spans="1:8" ht="12.75">
      <c r="A457" s="1"/>
      <c r="B457" s="2"/>
      <c r="C457" s="2"/>
      <c r="D457" s="6"/>
      <c r="E457" s="2"/>
      <c r="F457" s="2"/>
      <c r="G457" s="3"/>
      <c r="H457" s="2"/>
    </row>
    <row r="458" spans="1:8" ht="12.75">
      <c r="A458" s="1"/>
      <c r="B458" s="2"/>
      <c r="C458" s="2"/>
      <c r="D458" s="6"/>
      <c r="E458" s="2"/>
      <c r="F458" s="2"/>
      <c r="G458" s="3"/>
      <c r="H458" s="2"/>
    </row>
    <row r="459" spans="1:8" ht="12.75">
      <c r="A459" s="1"/>
      <c r="B459" s="2"/>
      <c r="C459" s="2"/>
      <c r="D459" s="6"/>
      <c r="E459" s="2"/>
      <c r="F459" s="2"/>
      <c r="G459" s="3"/>
      <c r="H459" s="2"/>
    </row>
    <row r="460" spans="1:8" ht="12.75">
      <c r="A460" s="1"/>
      <c r="B460" s="2"/>
      <c r="C460" s="2"/>
      <c r="D460" s="6"/>
      <c r="E460" s="2"/>
      <c r="F460" s="2"/>
      <c r="G460" s="3"/>
      <c r="H460" s="2"/>
    </row>
    <row r="461" spans="1:8" ht="12.75">
      <c r="A461" s="1"/>
      <c r="B461" s="2"/>
      <c r="C461" s="2"/>
      <c r="D461" s="6"/>
      <c r="E461" s="2"/>
      <c r="F461" s="2"/>
      <c r="G461" s="3"/>
      <c r="H461" s="2"/>
    </row>
    <row r="462" spans="1:8" ht="12.75">
      <c r="A462" s="1"/>
      <c r="B462" s="2"/>
      <c r="C462" s="2"/>
      <c r="D462" s="6"/>
      <c r="E462" s="2"/>
      <c r="F462" s="2"/>
      <c r="G462" s="3"/>
      <c r="H462" s="2"/>
    </row>
    <row r="463" spans="1:8" ht="12.75">
      <c r="A463" s="1"/>
      <c r="B463" s="2"/>
      <c r="C463" s="2"/>
      <c r="D463" s="6"/>
      <c r="E463" s="2"/>
      <c r="F463" s="2"/>
      <c r="G463" s="3"/>
      <c r="H463" s="2"/>
    </row>
    <row r="464" spans="1:8" ht="12.75">
      <c r="A464" s="1"/>
      <c r="B464" s="2"/>
      <c r="C464" s="2"/>
      <c r="D464" s="6"/>
      <c r="E464" s="2"/>
      <c r="F464" s="2"/>
      <c r="G464" s="3"/>
      <c r="H464" s="2"/>
    </row>
    <row r="465" spans="1:8" ht="12.75">
      <c r="A465" s="1"/>
      <c r="B465" s="2"/>
      <c r="C465" s="2"/>
      <c r="D465" s="6"/>
      <c r="E465" s="2"/>
      <c r="F465" s="2"/>
      <c r="G465" s="3"/>
      <c r="H465" s="2"/>
    </row>
    <row r="466" spans="1:8" ht="12.75">
      <c r="A466" s="1"/>
      <c r="B466" s="2"/>
      <c r="C466" s="2"/>
      <c r="D466" s="6"/>
      <c r="E466" s="2"/>
      <c r="F466" s="2"/>
      <c r="G466" s="3"/>
      <c r="H466" s="2"/>
    </row>
    <row r="467" spans="1:8" ht="12.75">
      <c r="A467" s="1"/>
      <c r="B467" s="2"/>
      <c r="C467" s="2"/>
      <c r="D467" s="6"/>
      <c r="E467" s="2"/>
      <c r="F467" s="2"/>
      <c r="G467" s="3"/>
      <c r="H467" s="2"/>
    </row>
    <row r="468" spans="1:8" ht="12.75">
      <c r="A468" s="1"/>
      <c r="B468" s="2"/>
      <c r="C468" s="2"/>
      <c r="D468" s="6"/>
      <c r="E468" s="2"/>
      <c r="F468" s="2"/>
      <c r="G468" s="3"/>
      <c r="H468" s="2"/>
    </row>
    <row r="469" spans="1:8" ht="12.75">
      <c r="A469" s="1"/>
      <c r="B469" s="2"/>
      <c r="C469" s="2"/>
      <c r="D469" s="6"/>
      <c r="E469" s="2"/>
      <c r="F469" s="2"/>
      <c r="G469" s="3"/>
      <c r="H469" s="2"/>
    </row>
    <row r="470" spans="1:8" ht="12.75">
      <c r="A470" s="1"/>
      <c r="B470" s="2"/>
      <c r="C470" s="2"/>
      <c r="D470" s="6"/>
      <c r="E470" s="2"/>
      <c r="F470" s="2"/>
      <c r="G470" s="3"/>
      <c r="H470" s="2"/>
    </row>
    <row r="471" spans="1:8" ht="12.75">
      <c r="A471" s="1"/>
      <c r="B471" s="2"/>
      <c r="C471" s="2"/>
      <c r="D471" s="6"/>
      <c r="E471" s="2"/>
      <c r="F471" s="2"/>
      <c r="G471" s="3"/>
      <c r="H471" s="2"/>
    </row>
    <row r="472" spans="1:8" ht="12.75">
      <c r="A472" s="1"/>
      <c r="B472" s="2"/>
      <c r="C472" s="2"/>
      <c r="D472" s="6"/>
      <c r="E472" s="2"/>
      <c r="F472" s="2"/>
      <c r="G472" s="3"/>
      <c r="H472" s="2"/>
    </row>
    <row r="473" spans="1:8" ht="12.75">
      <c r="A473" s="1"/>
      <c r="B473" s="2"/>
      <c r="C473" s="2"/>
      <c r="D473" s="6"/>
      <c r="E473" s="2"/>
      <c r="F473" s="2"/>
      <c r="G473" s="3"/>
      <c r="H473" s="2"/>
    </row>
    <row r="474" spans="1:8" ht="12.75">
      <c r="A474" s="1"/>
      <c r="B474" s="2"/>
      <c r="C474" s="2"/>
      <c r="D474" s="6"/>
      <c r="E474" s="2"/>
      <c r="F474" s="2"/>
      <c r="G474" s="3"/>
      <c r="H474" s="2"/>
    </row>
    <row r="475" spans="1:8" ht="12.75">
      <c r="A475" s="1"/>
      <c r="B475" s="2"/>
      <c r="C475" s="2"/>
      <c r="D475" s="6"/>
      <c r="E475" s="2"/>
      <c r="F475" s="2"/>
      <c r="G475" s="3"/>
      <c r="H475" s="2"/>
    </row>
    <row r="476" spans="1:8" ht="12.75">
      <c r="A476" s="1"/>
      <c r="B476" s="2"/>
      <c r="C476" s="2"/>
      <c r="D476" s="6"/>
      <c r="E476" s="2"/>
      <c r="F476" s="2"/>
      <c r="G476" s="3"/>
      <c r="H476" s="2"/>
    </row>
    <row r="477" spans="1:8" ht="12.75">
      <c r="A477" s="1"/>
      <c r="B477" s="2"/>
      <c r="C477" s="2"/>
      <c r="D477" s="6"/>
      <c r="E477" s="2"/>
      <c r="F477" s="2"/>
      <c r="G477" s="3"/>
      <c r="H477" s="2"/>
    </row>
    <row r="478" spans="1:8" ht="12.75">
      <c r="A478" s="1"/>
      <c r="B478" s="2"/>
      <c r="C478" s="2"/>
      <c r="D478" s="6"/>
      <c r="E478" s="2"/>
      <c r="F478" s="2"/>
      <c r="G478" s="3"/>
      <c r="H478" s="2"/>
    </row>
    <row r="479" spans="1:8" ht="12.75">
      <c r="A479" s="1"/>
      <c r="B479" s="2"/>
      <c r="C479" s="2"/>
      <c r="D479" s="6"/>
      <c r="E479" s="2"/>
      <c r="F479" s="2"/>
      <c r="G479" s="3"/>
      <c r="H479" s="2"/>
    </row>
    <row r="480" spans="1:8" ht="12.75">
      <c r="A480" s="1"/>
      <c r="B480" s="2"/>
      <c r="C480" s="2"/>
      <c r="D480" s="6"/>
      <c r="E480" s="2"/>
      <c r="F480" s="2"/>
      <c r="G480" s="3"/>
      <c r="H480" s="2"/>
    </row>
    <row r="481" spans="1:8" ht="12.75">
      <c r="A481" s="1"/>
      <c r="B481" s="2"/>
      <c r="C481" s="2"/>
      <c r="D481" s="6"/>
      <c r="E481" s="2"/>
      <c r="F481" s="2"/>
      <c r="G481" s="3"/>
      <c r="H481" s="2"/>
    </row>
    <row r="482" spans="1:8" ht="12.75">
      <c r="A482" s="1"/>
      <c r="B482" s="2"/>
      <c r="C482" s="2"/>
      <c r="D482" s="6"/>
      <c r="E482" s="2"/>
      <c r="F482" s="2"/>
      <c r="G482" s="3"/>
      <c r="H482" s="2"/>
    </row>
    <row r="483" spans="1:8" ht="12.75">
      <c r="A483" s="1"/>
      <c r="B483" s="2"/>
      <c r="C483" s="2"/>
      <c r="D483" s="6"/>
      <c r="E483" s="2"/>
      <c r="F483" s="2"/>
      <c r="G483" s="3"/>
      <c r="H483" s="2"/>
    </row>
    <row r="484" spans="1:8" ht="12.75">
      <c r="A484" s="1"/>
      <c r="B484" s="2"/>
      <c r="C484" s="2"/>
      <c r="D484" s="6"/>
      <c r="E484" s="2"/>
      <c r="F484" s="2"/>
      <c r="G484" s="3"/>
      <c r="H484" s="2"/>
    </row>
    <row r="485" spans="1:8" ht="12.75">
      <c r="A485" s="1"/>
      <c r="B485" s="2"/>
      <c r="C485" s="2"/>
      <c r="D485" s="6"/>
      <c r="E485" s="2"/>
      <c r="F485" s="2"/>
      <c r="G485" s="3"/>
      <c r="H485" s="2"/>
    </row>
    <row r="486" spans="1:8" ht="12.75">
      <c r="A486" s="1"/>
      <c r="B486" s="2"/>
      <c r="C486" s="2"/>
      <c r="D486" s="6"/>
      <c r="E486" s="2"/>
      <c r="F486" s="2"/>
      <c r="G486" s="3"/>
      <c r="H486" s="2"/>
    </row>
    <row r="487" spans="1:8" ht="12.75">
      <c r="A487" s="1"/>
      <c r="B487" s="2"/>
      <c r="C487" s="2"/>
      <c r="D487" s="6"/>
      <c r="E487" s="2"/>
      <c r="F487" s="2"/>
      <c r="G487" s="3"/>
      <c r="H487" s="2"/>
    </row>
    <row r="488" spans="1:8" ht="12.75">
      <c r="A488" s="1"/>
      <c r="B488" s="2"/>
      <c r="C488" s="2"/>
      <c r="D488" s="6"/>
      <c r="E488" s="2"/>
      <c r="F488" s="2"/>
      <c r="G488" s="3"/>
      <c r="H488" s="2"/>
    </row>
    <row r="489" spans="1:8" ht="12.75">
      <c r="A489" s="1"/>
      <c r="B489" s="2"/>
      <c r="C489" s="2"/>
      <c r="D489" s="6"/>
      <c r="E489" s="2"/>
      <c r="F489" s="2"/>
      <c r="G489" s="3"/>
      <c r="H489" s="2"/>
    </row>
    <row r="490" spans="1:8" ht="12.75">
      <c r="A490" s="1"/>
      <c r="B490" s="2"/>
      <c r="C490" s="2"/>
      <c r="D490" s="6"/>
      <c r="E490" s="2"/>
      <c r="F490" s="2"/>
      <c r="G490" s="3"/>
      <c r="H490" s="2"/>
    </row>
    <row r="491" spans="1:8" ht="12.75">
      <c r="A491" s="1"/>
      <c r="B491" s="2"/>
      <c r="C491" s="2"/>
      <c r="D491" s="6"/>
      <c r="E491" s="2"/>
      <c r="F491" s="2"/>
      <c r="G491" s="3"/>
      <c r="H491" s="2"/>
    </row>
    <row r="492" spans="1:8" ht="12.75">
      <c r="A492" s="1"/>
      <c r="B492" s="2"/>
      <c r="C492" s="2"/>
      <c r="D492" s="6"/>
      <c r="E492" s="2"/>
      <c r="F492" s="2"/>
      <c r="G492" s="3"/>
      <c r="H492" s="2"/>
    </row>
    <row r="493" spans="1:8" ht="12.75">
      <c r="A493" s="1"/>
      <c r="B493" s="2"/>
      <c r="C493" s="2"/>
      <c r="D493" s="6"/>
      <c r="E493" s="2"/>
      <c r="F493" s="2"/>
      <c r="G493" s="3"/>
      <c r="H493" s="2"/>
    </row>
    <row r="494" spans="1:8" ht="12.75">
      <c r="A494" s="1"/>
      <c r="B494" s="2"/>
      <c r="C494" s="2"/>
      <c r="D494" s="6"/>
      <c r="E494" s="2"/>
      <c r="F494" s="2"/>
      <c r="G494" s="3"/>
      <c r="H494" s="2"/>
    </row>
    <row r="495" spans="1:8" ht="12.75">
      <c r="A495" s="1"/>
      <c r="B495" s="2"/>
      <c r="C495" s="2"/>
      <c r="D495" s="6"/>
      <c r="E495" s="2"/>
      <c r="F495" s="2"/>
      <c r="G495" s="3"/>
      <c r="H495" s="2"/>
    </row>
    <row r="496" spans="1:8" ht="12.75">
      <c r="A496" s="1"/>
      <c r="B496" s="2"/>
      <c r="C496" s="2"/>
      <c r="D496" s="6"/>
      <c r="E496" s="2"/>
      <c r="F496" s="2"/>
      <c r="G496" s="3"/>
      <c r="H496" s="2"/>
    </row>
    <row r="497" spans="1:8" ht="12.75">
      <c r="A497" s="1"/>
      <c r="B497" s="2"/>
      <c r="C497" s="2"/>
      <c r="D497" s="6"/>
      <c r="E497" s="2"/>
      <c r="F497" s="2"/>
      <c r="G497" s="3"/>
      <c r="H497" s="2"/>
    </row>
    <row r="498" spans="1:8" ht="12.75">
      <c r="A498" s="1"/>
      <c r="B498" s="2"/>
      <c r="C498" s="2"/>
      <c r="D498" s="6"/>
      <c r="E498" s="2"/>
      <c r="F498" s="2"/>
      <c r="G498" s="3"/>
      <c r="H498" s="2"/>
    </row>
    <row r="499" spans="1:8" ht="12.75">
      <c r="A499" s="1"/>
      <c r="B499" s="2"/>
      <c r="C499" s="2"/>
      <c r="D499" s="6"/>
      <c r="E499" s="2"/>
      <c r="F499" s="2"/>
      <c r="G499" s="3"/>
      <c r="H499" s="2"/>
    </row>
    <row r="500" spans="1:8" ht="12.75">
      <c r="A500" s="1"/>
      <c r="B500" s="2"/>
      <c r="C500" s="2"/>
      <c r="D500" s="6"/>
      <c r="E500" s="2"/>
      <c r="F500" s="2"/>
      <c r="G500" s="3"/>
      <c r="H500" s="2"/>
    </row>
    <row r="501" spans="1:8" ht="12.75">
      <c r="A501" s="1"/>
      <c r="B501" s="2"/>
      <c r="C501" s="2"/>
      <c r="D501" s="6"/>
      <c r="E501" s="2"/>
      <c r="F501" s="2"/>
      <c r="G501" s="3"/>
      <c r="H501" s="2"/>
    </row>
    <row r="502" spans="1:8" ht="12.75">
      <c r="A502" s="1"/>
      <c r="B502" s="2"/>
      <c r="C502" s="2"/>
      <c r="D502" s="6"/>
      <c r="E502" s="2"/>
      <c r="F502" s="2"/>
      <c r="G502" s="3"/>
      <c r="H502" s="2"/>
    </row>
    <row r="503" spans="1:8" ht="12.75">
      <c r="A503" s="1"/>
      <c r="B503" s="2"/>
      <c r="C503" s="2"/>
      <c r="D503" s="6"/>
      <c r="E503" s="2"/>
      <c r="F503" s="2"/>
      <c r="G503" s="3"/>
      <c r="H503" s="2"/>
    </row>
    <row r="504" spans="1:8" ht="12.75">
      <c r="A504" s="1"/>
      <c r="B504" s="2"/>
      <c r="C504" s="2"/>
      <c r="D504" s="6"/>
      <c r="E504" s="2"/>
      <c r="F504" s="2"/>
      <c r="G504" s="3"/>
      <c r="H504" s="2"/>
    </row>
    <row r="505" spans="1:8" ht="12.75">
      <c r="A505" s="1"/>
      <c r="B505" s="2"/>
      <c r="C505" s="2"/>
      <c r="D505" s="6"/>
      <c r="E505" s="2"/>
      <c r="F505" s="2"/>
      <c r="G505" s="3"/>
      <c r="H505" s="2"/>
    </row>
    <row r="506" spans="1:8" ht="12.75">
      <c r="A506" s="1"/>
      <c r="B506" s="2"/>
      <c r="C506" s="2"/>
      <c r="D506" s="6"/>
      <c r="E506" s="2"/>
      <c r="F506" s="2"/>
      <c r="G506" s="3"/>
      <c r="H506" s="2"/>
    </row>
    <row r="507" spans="1:8" ht="12.75">
      <c r="A507" s="1"/>
      <c r="B507" s="2"/>
      <c r="C507" s="2"/>
      <c r="D507" s="6"/>
      <c r="E507" s="2"/>
      <c r="F507" s="2"/>
      <c r="G507" s="3"/>
      <c r="H507" s="2"/>
    </row>
    <row r="508" spans="1:8" ht="12.75">
      <c r="A508" s="1"/>
      <c r="B508" s="2"/>
      <c r="C508" s="2"/>
      <c r="D508" s="6"/>
      <c r="E508" s="2"/>
      <c r="F508" s="2"/>
      <c r="G508" s="3"/>
      <c r="H508" s="2"/>
    </row>
    <row r="509" spans="1:8" ht="12.75">
      <c r="A509" s="1"/>
      <c r="B509" s="2"/>
      <c r="C509" s="2"/>
      <c r="D509" s="6"/>
      <c r="E509" s="2"/>
      <c r="F509" s="2"/>
      <c r="G509" s="3"/>
      <c r="H509" s="2"/>
    </row>
    <row r="510" spans="1:8" ht="12.75">
      <c r="A510" s="1"/>
      <c r="B510" s="2"/>
      <c r="C510" s="2"/>
      <c r="D510" s="6"/>
      <c r="E510" s="2"/>
      <c r="F510" s="2"/>
      <c r="G510" s="3"/>
      <c r="H510" s="2"/>
    </row>
    <row r="511" spans="1:8" ht="12.75">
      <c r="A511" s="1"/>
      <c r="B511" s="2"/>
      <c r="C511" s="2"/>
      <c r="D511" s="6"/>
      <c r="E511" s="2"/>
      <c r="F511" s="2"/>
      <c r="G511" s="3"/>
      <c r="H511" s="2"/>
    </row>
    <row r="512" spans="1:8" ht="12.75">
      <c r="A512" s="1"/>
      <c r="B512" s="2"/>
      <c r="C512" s="2"/>
      <c r="D512" s="6"/>
      <c r="E512" s="2"/>
      <c r="F512" s="2"/>
      <c r="G512" s="3"/>
      <c r="H512" s="2"/>
    </row>
    <row r="513" spans="1:8" ht="12.75">
      <c r="A513" s="1"/>
      <c r="B513" s="2"/>
      <c r="C513" s="2"/>
      <c r="D513" s="6"/>
      <c r="E513" s="2"/>
      <c r="F513" s="2"/>
      <c r="G513" s="3"/>
      <c r="H513" s="2"/>
    </row>
    <row r="514" spans="1:8" ht="12.75">
      <c r="A514" s="1"/>
      <c r="B514" s="2"/>
      <c r="C514" s="2"/>
      <c r="D514" s="6"/>
      <c r="E514" s="2"/>
      <c r="F514" s="2"/>
      <c r="G514" s="3"/>
      <c r="H514" s="2"/>
    </row>
    <row r="515" spans="1:8" ht="12.75">
      <c r="A515" s="1"/>
      <c r="B515" s="2"/>
      <c r="C515" s="2"/>
      <c r="D515" s="6"/>
      <c r="E515" s="2"/>
      <c r="F515" s="2"/>
      <c r="G515" s="3"/>
      <c r="H515" s="2"/>
    </row>
    <row r="516" spans="1:8" ht="12.75">
      <c r="A516" s="1"/>
      <c r="B516" s="2"/>
      <c r="C516" s="2"/>
      <c r="D516" s="6"/>
      <c r="E516" s="2"/>
      <c r="F516" s="2"/>
      <c r="G516" s="3"/>
      <c r="H516" s="2"/>
    </row>
    <row r="517" spans="1:8" ht="12.75">
      <c r="A517" s="1"/>
      <c r="B517" s="2"/>
      <c r="C517" s="2"/>
      <c r="D517" s="6"/>
      <c r="E517" s="2"/>
      <c r="F517" s="2"/>
      <c r="G517" s="3"/>
      <c r="H517" s="2"/>
    </row>
    <row r="518" spans="1:8" ht="12.75">
      <c r="A518" s="1"/>
      <c r="B518" s="2"/>
      <c r="C518" s="2"/>
      <c r="D518" s="6"/>
      <c r="E518" s="2"/>
      <c r="F518" s="2"/>
      <c r="G518" s="3"/>
      <c r="H518" s="2"/>
    </row>
    <row r="519" spans="1:8" ht="12.75">
      <c r="A519" s="1"/>
      <c r="B519" s="2"/>
      <c r="C519" s="2"/>
      <c r="D519" s="6"/>
      <c r="E519" s="2"/>
      <c r="F519" s="2"/>
      <c r="G519" s="3"/>
      <c r="H519" s="2"/>
    </row>
    <row r="520" spans="1:8" ht="12.75">
      <c r="A520" s="1"/>
      <c r="B520" s="2"/>
      <c r="C520" s="2"/>
      <c r="D520" s="6"/>
      <c r="E520" s="2"/>
      <c r="F520" s="2"/>
      <c r="G520" s="3"/>
      <c r="H520" s="2"/>
    </row>
    <row r="521" spans="1:8" ht="12.75">
      <c r="A521" s="1"/>
      <c r="B521" s="2"/>
      <c r="C521" s="2"/>
      <c r="D521" s="6"/>
      <c r="E521" s="2"/>
      <c r="F521" s="2"/>
      <c r="G521" s="3"/>
      <c r="H521" s="2"/>
    </row>
    <row r="522" spans="1:8" ht="12.75">
      <c r="A522" s="1"/>
      <c r="B522" s="2"/>
      <c r="C522" s="2"/>
      <c r="D522" s="6"/>
      <c r="E522" s="2"/>
      <c r="F522" s="2"/>
      <c r="G522" s="3"/>
      <c r="H522" s="2"/>
    </row>
    <row r="523" spans="1:8" ht="12.75">
      <c r="A523" s="1"/>
      <c r="B523" s="2"/>
      <c r="C523" s="2"/>
      <c r="D523" s="6"/>
      <c r="E523" s="2"/>
      <c r="F523" s="2"/>
      <c r="G523" s="3"/>
      <c r="H523" s="2"/>
    </row>
    <row r="524" spans="1:8" ht="12.75">
      <c r="A524" s="1"/>
      <c r="B524" s="2"/>
      <c r="C524" s="2"/>
      <c r="D524" s="6"/>
      <c r="E524" s="2"/>
      <c r="F524" s="2"/>
      <c r="G524" s="3"/>
      <c r="H524" s="2"/>
    </row>
    <row r="525" spans="1:8" ht="12.75">
      <c r="A525" s="1"/>
      <c r="B525" s="2"/>
      <c r="C525" s="2"/>
      <c r="D525" s="6"/>
      <c r="E525" s="2"/>
      <c r="F525" s="2"/>
      <c r="G525" s="3"/>
      <c r="H525" s="2"/>
    </row>
    <row r="526" spans="1:8" ht="12.75">
      <c r="A526" s="1"/>
      <c r="B526" s="2"/>
      <c r="C526" s="2"/>
      <c r="D526" s="6"/>
      <c r="E526" s="2"/>
      <c r="F526" s="2"/>
      <c r="G526" s="3"/>
      <c r="H526" s="2"/>
    </row>
    <row r="527" spans="1:8" ht="12.75">
      <c r="A527" s="1"/>
      <c r="B527" s="2"/>
      <c r="C527" s="2"/>
      <c r="D527" s="6"/>
      <c r="E527" s="2"/>
      <c r="F527" s="2"/>
      <c r="G527" s="3"/>
      <c r="H527" s="2"/>
    </row>
    <row r="528" spans="1:8" ht="12.75">
      <c r="A528" s="1"/>
      <c r="B528" s="2"/>
      <c r="C528" s="2"/>
      <c r="D528" s="6"/>
      <c r="E528" s="2"/>
      <c r="F528" s="2"/>
      <c r="G528" s="3"/>
      <c r="H528" s="2"/>
    </row>
    <row r="529" spans="1:8" ht="12.75">
      <c r="A529" s="1"/>
      <c r="B529" s="2"/>
      <c r="C529" s="2"/>
      <c r="D529" s="6"/>
      <c r="E529" s="2"/>
      <c r="F529" s="2"/>
      <c r="G529" s="3"/>
      <c r="H529" s="2"/>
    </row>
    <row r="530" spans="1:8" ht="12.75">
      <c r="A530" s="1"/>
      <c r="B530" s="2"/>
      <c r="C530" s="2"/>
      <c r="D530" s="6"/>
      <c r="E530" s="2"/>
      <c r="F530" s="2"/>
      <c r="G530" s="3"/>
      <c r="H530" s="2"/>
    </row>
    <row r="531" spans="1:8" ht="12.75">
      <c r="A531" s="1"/>
      <c r="B531" s="2"/>
      <c r="C531" s="2"/>
      <c r="D531" s="6"/>
      <c r="E531" s="2"/>
      <c r="F531" s="2"/>
      <c r="G531" s="3"/>
      <c r="H531" s="2"/>
    </row>
    <row r="532" spans="1:8" ht="12.75">
      <c r="A532" s="1"/>
      <c r="B532" s="2"/>
      <c r="C532" s="2"/>
      <c r="D532" s="6"/>
      <c r="E532" s="2"/>
      <c r="F532" s="2"/>
      <c r="G532" s="3"/>
      <c r="H532" s="2"/>
    </row>
    <row r="533" spans="1:8" ht="12.75">
      <c r="A533" s="1"/>
      <c r="B533" s="2"/>
      <c r="C533" s="2"/>
      <c r="D533" s="6"/>
      <c r="E533" s="2"/>
      <c r="F533" s="2"/>
      <c r="G533" s="3"/>
      <c r="H533" s="2"/>
    </row>
    <row r="534" spans="1:8" ht="12.75">
      <c r="A534" s="1"/>
      <c r="B534" s="2"/>
      <c r="C534" s="2"/>
      <c r="D534" s="6"/>
      <c r="E534" s="2"/>
      <c r="F534" s="2"/>
      <c r="G534" s="3"/>
      <c r="H534" s="2"/>
    </row>
    <row r="535" spans="1:8" ht="12.75">
      <c r="A535" s="1"/>
      <c r="B535" s="2"/>
      <c r="C535" s="2"/>
      <c r="D535" s="6"/>
      <c r="E535" s="2"/>
      <c r="F535" s="2"/>
      <c r="G535" s="3"/>
      <c r="H535" s="2"/>
    </row>
    <row r="536" spans="1:8" ht="12.75">
      <c r="A536" s="1"/>
      <c r="B536" s="2"/>
      <c r="C536" s="2"/>
      <c r="D536" s="6"/>
      <c r="E536" s="2"/>
      <c r="F536" s="2"/>
      <c r="G536" s="3"/>
      <c r="H536" s="2"/>
    </row>
    <row r="537" spans="1:8" ht="12.75">
      <c r="A537" s="1"/>
      <c r="B537" s="2"/>
      <c r="C537" s="2"/>
      <c r="D537" s="6"/>
      <c r="E537" s="2"/>
      <c r="F537" s="2"/>
      <c r="G537" s="3"/>
      <c r="H537" s="2"/>
    </row>
    <row r="538" spans="1:8" ht="12.75">
      <c r="A538" s="1"/>
      <c r="B538" s="2"/>
      <c r="C538" s="2"/>
      <c r="D538" s="6"/>
      <c r="E538" s="2"/>
      <c r="F538" s="2"/>
      <c r="G538" s="3"/>
      <c r="H538" s="2"/>
    </row>
    <row r="539" spans="1:8" ht="12.75">
      <c r="A539" s="1"/>
      <c r="B539" s="2"/>
      <c r="C539" s="2"/>
      <c r="D539" s="6"/>
      <c r="E539" s="2"/>
      <c r="F539" s="2"/>
      <c r="G539" s="3"/>
      <c r="H539" s="2"/>
    </row>
    <row r="540" spans="1:8" ht="12.75">
      <c r="A540" s="1"/>
      <c r="B540" s="2"/>
      <c r="C540" s="2"/>
      <c r="D540" s="6"/>
      <c r="E540" s="2"/>
      <c r="F540" s="2"/>
      <c r="G540" s="3"/>
      <c r="H540" s="2"/>
    </row>
    <row r="541" spans="1:8" ht="12.75">
      <c r="A541" s="1"/>
      <c r="B541" s="2"/>
      <c r="C541" s="2"/>
      <c r="D541" s="6"/>
      <c r="E541" s="2"/>
      <c r="F541" s="2"/>
      <c r="G541" s="3"/>
      <c r="H541" s="2"/>
    </row>
    <row r="542" spans="1:8" ht="12.75">
      <c r="A542" s="1"/>
      <c r="B542" s="2"/>
      <c r="C542" s="2"/>
      <c r="D542" s="6"/>
      <c r="E542" s="2"/>
      <c r="F542" s="2"/>
      <c r="G542" s="3"/>
      <c r="H542" s="2"/>
    </row>
    <row r="543" spans="1:8" ht="12.75">
      <c r="A543" s="1"/>
      <c r="B543" s="2"/>
      <c r="C543" s="2"/>
      <c r="D543" s="6"/>
      <c r="E543" s="2"/>
      <c r="F543" s="2"/>
      <c r="G543" s="3"/>
      <c r="H543" s="2"/>
    </row>
    <row r="544" spans="1:8" ht="12.75">
      <c r="A544" s="1"/>
      <c r="B544" s="2"/>
      <c r="C544" s="2"/>
      <c r="D544" s="6"/>
      <c r="E544" s="2"/>
      <c r="F544" s="2"/>
      <c r="G544" s="3"/>
      <c r="H544" s="2"/>
    </row>
    <row r="545" spans="1:8" ht="12.75">
      <c r="A545" s="1"/>
      <c r="B545" s="2"/>
      <c r="C545" s="2"/>
      <c r="D545" s="6"/>
      <c r="E545" s="2"/>
      <c r="F545" s="2"/>
      <c r="G545" s="3"/>
      <c r="H545" s="2"/>
    </row>
    <row r="546" spans="1:8" ht="12.75">
      <c r="A546" s="1"/>
      <c r="B546" s="2"/>
      <c r="C546" s="2"/>
      <c r="D546" s="6"/>
      <c r="E546" s="2"/>
      <c r="F546" s="2"/>
      <c r="G546" s="3"/>
      <c r="H546" s="2"/>
    </row>
    <row r="547" spans="1:8" ht="12.75">
      <c r="A547" s="1"/>
      <c r="B547" s="2"/>
      <c r="C547" s="2"/>
      <c r="D547" s="6"/>
      <c r="E547" s="2"/>
      <c r="F547" s="2"/>
      <c r="G547" s="3"/>
      <c r="H547" s="2"/>
    </row>
    <row r="548" spans="1:8" ht="12.75">
      <c r="A548" s="1"/>
      <c r="B548" s="2"/>
      <c r="C548" s="2"/>
      <c r="D548" s="6"/>
      <c r="E548" s="2"/>
      <c r="F548" s="2"/>
      <c r="G548" s="3"/>
      <c r="H548" s="2"/>
    </row>
    <row r="549" spans="1:8" ht="12.75">
      <c r="A549" s="1"/>
      <c r="B549" s="2"/>
      <c r="C549" s="2"/>
      <c r="D549" s="6"/>
      <c r="E549" s="2"/>
      <c r="F549" s="2"/>
      <c r="G549" s="3"/>
      <c r="H549" s="2"/>
    </row>
    <row r="550" spans="1:8" ht="12.75">
      <c r="A550" s="1"/>
      <c r="B550" s="2"/>
      <c r="C550" s="2"/>
      <c r="D550" s="6"/>
      <c r="E550" s="2"/>
      <c r="F550" s="2"/>
      <c r="G550" s="3"/>
      <c r="H550" s="2"/>
    </row>
    <row r="551" spans="1:8" ht="12.75">
      <c r="A551" s="1"/>
      <c r="B551" s="2"/>
      <c r="C551" s="2"/>
      <c r="D551" s="6"/>
      <c r="E551" s="2"/>
      <c r="F551" s="2"/>
      <c r="G551" s="3"/>
      <c r="H551" s="2"/>
    </row>
    <row r="552" spans="1:8" ht="12.75">
      <c r="A552" s="1"/>
      <c r="B552" s="2"/>
      <c r="C552" s="2"/>
      <c r="D552" s="6"/>
      <c r="E552" s="2"/>
      <c r="F552" s="2"/>
      <c r="G552" s="3"/>
      <c r="H552" s="2"/>
    </row>
    <row r="553" spans="1:8" ht="12.75">
      <c r="A553" s="1"/>
      <c r="B553" s="2"/>
      <c r="C553" s="2"/>
      <c r="D553" s="6"/>
      <c r="E553" s="2"/>
      <c r="F553" s="2"/>
      <c r="G553" s="3"/>
      <c r="H553" s="2"/>
    </row>
    <row r="554" spans="1:8" ht="12.75">
      <c r="A554" s="1"/>
      <c r="B554" s="2"/>
      <c r="C554" s="2"/>
      <c r="D554" s="6"/>
      <c r="E554" s="2"/>
      <c r="F554" s="2"/>
      <c r="G554" s="3"/>
      <c r="H554" s="2"/>
    </row>
    <row r="555" spans="1:8" ht="12.75">
      <c r="A555" s="1"/>
      <c r="B555" s="2"/>
      <c r="C555" s="2"/>
      <c r="D555" s="6"/>
      <c r="E555" s="2"/>
      <c r="F555" s="2"/>
      <c r="G555" s="3"/>
      <c r="H555" s="2"/>
    </row>
    <row r="556" spans="1:8" ht="12.75">
      <c r="A556" s="1"/>
      <c r="B556" s="2"/>
      <c r="C556" s="2"/>
      <c r="D556" s="6"/>
      <c r="E556" s="2"/>
      <c r="F556" s="2"/>
      <c r="G556" s="3"/>
      <c r="H556" s="2"/>
    </row>
    <row r="557" spans="1:8" ht="12.75">
      <c r="A557" s="1"/>
      <c r="B557" s="2"/>
      <c r="C557" s="2"/>
      <c r="D557" s="6"/>
      <c r="E557" s="2"/>
      <c r="F557" s="2"/>
      <c r="G557" s="3"/>
      <c r="H557" s="2"/>
    </row>
    <row r="558" spans="1:8" ht="12.75">
      <c r="A558" s="1"/>
      <c r="B558" s="2"/>
      <c r="C558" s="2"/>
      <c r="D558" s="6"/>
      <c r="E558" s="2"/>
      <c r="F558" s="2"/>
      <c r="G558" s="3"/>
      <c r="H558" s="2"/>
    </row>
    <row r="559" spans="1:8" ht="12.75">
      <c r="A559" s="1"/>
      <c r="B559" s="2"/>
      <c r="C559" s="2"/>
      <c r="D559" s="6"/>
      <c r="E559" s="2"/>
      <c r="F559" s="2"/>
      <c r="G559" s="3"/>
      <c r="H559" s="2"/>
    </row>
    <row r="560" spans="1:8" ht="12.75">
      <c r="A560" s="1"/>
      <c r="B560" s="2"/>
      <c r="C560" s="2"/>
      <c r="D560" s="6"/>
      <c r="E560" s="2"/>
      <c r="F560" s="2"/>
      <c r="G560" s="3"/>
      <c r="H560" s="2"/>
    </row>
    <row r="561" spans="1:8" ht="12.75">
      <c r="A561" s="1"/>
      <c r="B561" s="2"/>
      <c r="C561" s="2"/>
      <c r="D561" s="6"/>
      <c r="E561" s="2"/>
      <c r="F561" s="2"/>
      <c r="G561" s="3"/>
      <c r="H561" s="2"/>
    </row>
    <row r="562" spans="1:8" ht="12.75">
      <c r="A562" s="1"/>
      <c r="B562" s="2"/>
      <c r="C562" s="2"/>
      <c r="D562" s="6"/>
      <c r="E562" s="2"/>
      <c r="F562" s="2"/>
      <c r="G562" s="3"/>
      <c r="H562" s="2"/>
    </row>
    <row r="563" spans="1:8" ht="12.75">
      <c r="A563" s="1"/>
      <c r="B563" s="2"/>
      <c r="C563" s="2"/>
      <c r="D563" s="6"/>
      <c r="E563" s="2"/>
      <c r="F563" s="2"/>
      <c r="G563" s="3"/>
      <c r="H563" s="2"/>
    </row>
    <row r="564" spans="1:8" ht="12.75">
      <c r="A564" s="1"/>
      <c r="B564" s="2"/>
      <c r="C564" s="2"/>
      <c r="D564" s="6"/>
      <c r="E564" s="2"/>
      <c r="F564" s="2"/>
      <c r="G564" s="3"/>
      <c r="H564" s="2"/>
    </row>
    <row r="565" spans="1:8" ht="12.75">
      <c r="A565" s="1"/>
      <c r="B565" s="2"/>
      <c r="C565" s="2"/>
      <c r="D565" s="6"/>
      <c r="E565" s="2"/>
      <c r="F565" s="2"/>
      <c r="G565" s="3"/>
      <c r="H565" s="2"/>
    </row>
    <row r="566" spans="1:8" ht="12.75">
      <c r="A566" s="1"/>
      <c r="B566" s="2"/>
      <c r="C566" s="2"/>
      <c r="D566" s="6"/>
      <c r="E566" s="2"/>
      <c r="F566" s="2"/>
      <c r="G566" s="3"/>
      <c r="H566" s="2"/>
    </row>
    <row r="567" spans="1:8" ht="12.75">
      <c r="A567" s="1"/>
      <c r="B567" s="2"/>
      <c r="C567" s="2"/>
      <c r="D567" s="6"/>
      <c r="E567" s="2"/>
      <c r="F567" s="2"/>
      <c r="G567" s="3"/>
      <c r="H567" s="2"/>
    </row>
    <row r="568" spans="1:8" ht="12.75">
      <c r="A568" s="1"/>
      <c r="B568" s="2"/>
      <c r="C568" s="2"/>
      <c r="D568" s="6"/>
      <c r="E568" s="2"/>
      <c r="F568" s="2"/>
      <c r="G568" s="3"/>
      <c r="H568" s="2"/>
    </row>
    <row r="569" spans="1:8" ht="12.75">
      <c r="A569" s="1"/>
      <c r="B569" s="2"/>
      <c r="C569" s="2"/>
      <c r="D569" s="6"/>
      <c r="E569" s="2"/>
      <c r="F569" s="2"/>
      <c r="G569" s="3"/>
      <c r="H569" s="2"/>
    </row>
    <row r="570" spans="1:8" ht="12.75">
      <c r="A570" s="1"/>
      <c r="B570" s="2"/>
      <c r="C570" s="2"/>
      <c r="D570" s="6"/>
      <c r="E570" s="2"/>
      <c r="F570" s="2"/>
      <c r="G570" s="3"/>
      <c r="H570" s="2"/>
    </row>
    <row r="571" spans="1:8" ht="12.75">
      <c r="A571" s="1"/>
      <c r="B571" s="2"/>
      <c r="C571" s="2"/>
      <c r="D571" s="6"/>
      <c r="E571" s="2"/>
      <c r="F571" s="2"/>
      <c r="G571" s="3"/>
      <c r="H571" s="2"/>
    </row>
    <row r="572" spans="1:8" ht="12.75">
      <c r="A572" s="1"/>
      <c r="B572" s="2"/>
      <c r="C572" s="2"/>
      <c r="D572" s="6"/>
      <c r="E572" s="2"/>
      <c r="F572" s="2"/>
      <c r="G572" s="3"/>
      <c r="H572" s="2"/>
    </row>
    <row r="573" spans="1:8" ht="12.75">
      <c r="A573" s="1"/>
      <c r="B573" s="2"/>
      <c r="C573" s="2"/>
      <c r="D573" s="6"/>
      <c r="E573" s="2"/>
      <c r="F573" s="2"/>
      <c r="G573" s="3"/>
      <c r="H573" s="2"/>
    </row>
    <row r="574" spans="1:8" ht="12.75">
      <c r="A574" s="1"/>
      <c r="B574" s="2"/>
      <c r="C574" s="2"/>
      <c r="D574" s="6"/>
      <c r="E574" s="2"/>
      <c r="F574" s="2"/>
      <c r="G574" s="3"/>
      <c r="H574" s="2"/>
    </row>
    <row r="575" spans="1:8" ht="12.75">
      <c r="A575" s="1"/>
      <c r="B575" s="2"/>
      <c r="C575" s="2"/>
      <c r="D575" s="6"/>
      <c r="E575" s="2"/>
      <c r="F575" s="2"/>
      <c r="G575" s="3"/>
      <c r="H575" s="2"/>
    </row>
    <row r="576" spans="1:8" ht="12.75">
      <c r="A576" s="1"/>
      <c r="B576" s="2"/>
      <c r="C576" s="2"/>
      <c r="D576" s="6"/>
      <c r="E576" s="2"/>
      <c r="F576" s="2"/>
      <c r="G576" s="3"/>
      <c r="H576" s="2"/>
    </row>
    <row r="577" spans="1:8" ht="12.75">
      <c r="A577" s="1"/>
      <c r="B577" s="2"/>
      <c r="C577" s="2"/>
      <c r="D577" s="6"/>
      <c r="E577" s="2"/>
      <c r="F577" s="2"/>
      <c r="G577" s="3"/>
      <c r="H577" s="2"/>
    </row>
    <row r="578" spans="1:8" ht="12.75">
      <c r="A578" s="1"/>
      <c r="B578" s="2"/>
      <c r="C578" s="2"/>
      <c r="D578" s="6"/>
      <c r="E578" s="2"/>
      <c r="F578" s="2"/>
      <c r="G578" s="3"/>
      <c r="H578" s="2"/>
    </row>
    <row r="579" spans="1:8" ht="12.75">
      <c r="A579" s="1"/>
      <c r="B579" s="2"/>
      <c r="C579" s="2"/>
      <c r="D579" s="6"/>
      <c r="E579" s="2"/>
      <c r="F579" s="2"/>
      <c r="G579" s="3"/>
      <c r="H579" s="2"/>
    </row>
    <row r="580" spans="1:8" ht="12.75">
      <c r="A580" s="1"/>
      <c r="B580" s="2"/>
      <c r="C580" s="2"/>
      <c r="D580" s="6"/>
      <c r="E580" s="2"/>
      <c r="F580" s="2"/>
      <c r="G580" s="3"/>
      <c r="H580" s="2"/>
    </row>
    <row r="581" spans="1:8" ht="12.75">
      <c r="A581" s="1"/>
      <c r="B581" s="2"/>
      <c r="C581" s="2"/>
      <c r="D581" s="6"/>
      <c r="E581" s="2"/>
      <c r="F581" s="2"/>
      <c r="G581" s="3"/>
      <c r="H581" s="2"/>
    </row>
    <row r="582" spans="1:8" ht="12.75">
      <c r="A582" s="1"/>
      <c r="B582" s="2"/>
      <c r="C582" s="2"/>
      <c r="D582" s="6"/>
      <c r="E582" s="2"/>
      <c r="F582" s="2"/>
      <c r="G582" s="3"/>
      <c r="H582" s="2"/>
    </row>
    <row r="583" spans="1:8" ht="12.75">
      <c r="A583" s="1"/>
      <c r="B583" s="2"/>
      <c r="C583" s="2"/>
      <c r="D583" s="6"/>
      <c r="E583" s="2"/>
      <c r="F583" s="2"/>
      <c r="G583" s="3"/>
      <c r="H583" s="2"/>
    </row>
    <row r="584" spans="1:8" ht="12.75">
      <c r="A584" s="1"/>
      <c r="B584" s="2"/>
      <c r="C584" s="2"/>
      <c r="D584" s="6"/>
      <c r="E584" s="2"/>
      <c r="F584" s="2"/>
      <c r="G584" s="3"/>
      <c r="H584" s="2"/>
    </row>
    <row r="585" spans="1:8" ht="12.75">
      <c r="A585" s="1"/>
      <c r="B585" s="2"/>
      <c r="C585" s="2"/>
      <c r="D585" s="6"/>
      <c r="E585" s="2"/>
      <c r="F585" s="2"/>
      <c r="G585" s="3"/>
      <c r="H585" s="2"/>
    </row>
    <row r="586" spans="1:8" ht="12.75">
      <c r="A586" s="1"/>
      <c r="B586" s="2"/>
      <c r="C586" s="2"/>
      <c r="D586" s="6"/>
      <c r="E586" s="2"/>
      <c r="F586" s="2"/>
      <c r="G586" s="3"/>
      <c r="H586" s="2"/>
    </row>
    <row r="587" spans="1:8" ht="12.75">
      <c r="A587" s="1"/>
      <c r="B587" s="2"/>
      <c r="C587" s="2"/>
      <c r="D587" s="6"/>
      <c r="E587" s="2"/>
      <c r="F587" s="2"/>
      <c r="G587" s="3"/>
      <c r="H587" s="2"/>
    </row>
    <row r="588" spans="1:8" ht="12.75">
      <c r="A588" s="1"/>
      <c r="B588" s="2"/>
      <c r="C588" s="2"/>
      <c r="D588" s="6"/>
      <c r="E588" s="2"/>
      <c r="F588" s="2"/>
      <c r="G588" s="3"/>
      <c r="H588" s="2"/>
    </row>
    <row r="589" spans="1:8" ht="12.75">
      <c r="A589" s="1"/>
      <c r="B589" s="2"/>
      <c r="C589" s="2"/>
      <c r="D589" s="6"/>
      <c r="E589" s="2"/>
      <c r="F589" s="2"/>
      <c r="G589" s="3"/>
      <c r="H589" s="2"/>
    </row>
    <row r="590" spans="1:8" ht="12.75">
      <c r="A590" s="1"/>
      <c r="B590" s="2"/>
      <c r="C590" s="2"/>
      <c r="D590" s="6"/>
      <c r="E590" s="2"/>
      <c r="F590" s="2"/>
      <c r="G590" s="3"/>
      <c r="H590" s="2"/>
    </row>
    <row r="591" spans="1:8" ht="12.75">
      <c r="A591" s="1"/>
      <c r="B591" s="2"/>
      <c r="C591" s="2"/>
      <c r="D591" s="6"/>
      <c r="E591" s="2"/>
      <c r="F591" s="2"/>
      <c r="G591" s="3"/>
      <c r="H591" s="2"/>
    </row>
    <row r="592" spans="1:8" ht="12.75">
      <c r="A592" s="1"/>
      <c r="B592" s="2"/>
      <c r="C592" s="2"/>
      <c r="D592" s="6"/>
      <c r="E592" s="2"/>
      <c r="F592" s="2"/>
      <c r="G592" s="3"/>
      <c r="H592" s="2"/>
    </row>
    <row r="593" spans="1:8" ht="12.75">
      <c r="A593" s="1"/>
      <c r="B593" s="2"/>
      <c r="C593" s="2"/>
      <c r="D593" s="6"/>
      <c r="E593" s="2"/>
      <c r="F593" s="2"/>
      <c r="G593" s="3"/>
      <c r="H593" s="2"/>
    </row>
    <row r="594" spans="1:8" ht="12.75">
      <c r="A594" s="1"/>
      <c r="B594" s="2"/>
      <c r="C594" s="2"/>
      <c r="D594" s="6"/>
      <c r="E594" s="2"/>
      <c r="F594" s="2"/>
      <c r="G594" s="3"/>
      <c r="H594" s="2"/>
    </row>
    <row r="595" spans="1:8" ht="12.75">
      <c r="A595" s="1"/>
      <c r="B595" s="2"/>
      <c r="C595" s="2"/>
      <c r="D595" s="6"/>
      <c r="E595" s="2"/>
      <c r="F595" s="2"/>
      <c r="G595" s="3"/>
      <c r="H595" s="2"/>
    </row>
    <row r="596" spans="1:8" ht="12.75">
      <c r="A596" s="1"/>
      <c r="B596" s="2"/>
      <c r="C596" s="2"/>
      <c r="D596" s="6"/>
      <c r="E596" s="2"/>
      <c r="F596" s="2"/>
      <c r="G596" s="3"/>
      <c r="H596" s="2"/>
    </row>
    <row r="597" spans="1:8" ht="12.75">
      <c r="A597" s="1"/>
      <c r="B597" s="2"/>
      <c r="C597" s="2"/>
      <c r="D597" s="6"/>
      <c r="E597" s="2"/>
      <c r="F597" s="2"/>
      <c r="G597" s="3"/>
      <c r="H597" s="2"/>
    </row>
    <row r="598" spans="1:8" ht="12.75">
      <c r="A598" s="1"/>
      <c r="B598" s="2"/>
      <c r="C598" s="2"/>
      <c r="D598" s="6"/>
      <c r="E598" s="2"/>
      <c r="F598" s="2"/>
      <c r="G598" s="3"/>
      <c r="H598" s="2"/>
    </row>
    <row r="599" spans="1:8" ht="12.75">
      <c r="A599" s="1"/>
      <c r="B599" s="2"/>
      <c r="C599" s="2"/>
      <c r="D599" s="6"/>
      <c r="E599" s="2"/>
      <c r="F599" s="2"/>
      <c r="G599" s="3"/>
      <c r="H599" s="2"/>
    </row>
    <row r="600" spans="1:8" ht="12.75">
      <c r="A600" s="1"/>
      <c r="B600" s="2"/>
      <c r="C600" s="2"/>
      <c r="D600" s="6"/>
      <c r="E600" s="2"/>
      <c r="F600" s="2"/>
      <c r="G600" s="3"/>
      <c r="H600" s="2"/>
    </row>
    <row r="601" spans="1:8" ht="12.75">
      <c r="A601" s="1"/>
      <c r="B601" s="2"/>
      <c r="C601" s="2"/>
      <c r="D601" s="6"/>
      <c r="E601" s="2"/>
      <c r="F601" s="2"/>
      <c r="G601" s="3"/>
      <c r="H601" s="2"/>
    </row>
    <row r="602" spans="1:8" ht="12.75">
      <c r="A602" s="1"/>
      <c r="B602" s="2"/>
      <c r="C602" s="2"/>
      <c r="D602" s="6"/>
      <c r="E602" s="2"/>
      <c r="F602" s="2"/>
      <c r="G602" s="3"/>
      <c r="H602" s="2"/>
    </row>
    <row r="603" spans="1:8" ht="12.75">
      <c r="A603" s="1"/>
      <c r="B603" s="2"/>
      <c r="C603" s="2"/>
      <c r="D603" s="6"/>
      <c r="E603" s="2"/>
      <c r="F603" s="2"/>
      <c r="G603" s="3"/>
      <c r="H603" s="2"/>
    </row>
    <row r="604" spans="1:8" ht="12.75">
      <c r="A604" s="1"/>
      <c r="B604" s="2"/>
      <c r="C604" s="2"/>
      <c r="D604" s="6"/>
      <c r="E604" s="2"/>
      <c r="F604" s="2"/>
      <c r="G604" s="3"/>
      <c r="H604" s="2"/>
    </row>
    <row r="605" spans="1:8" ht="12.75">
      <c r="A605" s="1"/>
      <c r="B605" s="2"/>
      <c r="C605" s="2"/>
      <c r="D605" s="6"/>
      <c r="E605" s="2"/>
      <c r="F605" s="2"/>
      <c r="G605" s="3"/>
      <c r="H605" s="2"/>
    </row>
    <row r="606" spans="1:8" ht="12.75">
      <c r="A606" s="1"/>
      <c r="B606" s="2"/>
      <c r="C606" s="2"/>
      <c r="D606" s="6"/>
      <c r="E606" s="2"/>
      <c r="F606" s="2"/>
      <c r="G606" s="3"/>
      <c r="H606" s="2"/>
    </row>
    <row r="607" spans="1:8" ht="12.75">
      <c r="A607" s="1"/>
      <c r="B607" s="2"/>
      <c r="C607" s="2"/>
      <c r="D607" s="6"/>
      <c r="E607" s="2"/>
      <c r="F607" s="2"/>
      <c r="G607" s="3"/>
      <c r="H607" s="2"/>
    </row>
    <row r="608" spans="1:8" ht="12.75">
      <c r="A608" s="1"/>
      <c r="B608" s="2"/>
      <c r="C608" s="2"/>
      <c r="D608" s="6"/>
      <c r="E608" s="2"/>
      <c r="F608" s="2"/>
      <c r="G608" s="3"/>
      <c r="H608" s="2"/>
    </row>
    <row r="609" spans="1:8" ht="12.75">
      <c r="A609" s="1"/>
      <c r="B609" s="2"/>
      <c r="C609" s="2"/>
      <c r="D609" s="6"/>
      <c r="E609" s="2"/>
      <c r="F609" s="2"/>
      <c r="G609" s="3"/>
      <c r="H609" s="2"/>
    </row>
    <row r="610" spans="1:8" ht="12.75">
      <c r="A610" s="1"/>
      <c r="B610" s="2"/>
      <c r="C610" s="2"/>
      <c r="D610" s="6"/>
      <c r="E610" s="2"/>
      <c r="F610" s="2"/>
      <c r="G610" s="3"/>
      <c r="H610" s="2"/>
    </row>
    <row r="611" spans="1:8" ht="12.75">
      <c r="A611" s="1"/>
      <c r="B611" s="2"/>
      <c r="C611" s="2"/>
      <c r="D611" s="6"/>
      <c r="E611" s="2"/>
      <c r="F611" s="2"/>
      <c r="G611" s="3"/>
      <c r="H611" s="2"/>
    </row>
    <row r="612" spans="1:8" ht="12.75">
      <c r="A612" s="1"/>
      <c r="B612" s="2"/>
      <c r="C612" s="2"/>
      <c r="D612" s="6"/>
      <c r="E612" s="2"/>
      <c r="F612" s="2"/>
      <c r="G612" s="3"/>
      <c r="H612" s="2"/>
    </row>
    <row r="613" spans="1:8" ht="12.75">
      <c r="A613" s="1"/>
      <c r="B613" s="2"/>
      <c r="C613" s="2"/>
      <c r="D613" s="6"/>
      <c r="E613" s="2"/>
      <c r="F613" s="2"/>
      <c r="G613" s="3"/>
      <c r="H613" s="2"/>
    </row>
    <row r="614" spans="1:8" ht="12.75">
      <c r="A614" s="1"/>
      <c r="B614" s="2"/>
      <c r="C614" s="2"/>
      <c r="D614" s="6"/>
      <c r="E614" s="2"/>
      <c r="F614" s="2"/>
      <c r="G614" s="3"/>
      <c r="H614" s="2"/>
    </row>
    <row r="615" spans="1:8" ht="12.75">
      <c r="A615" s="1"/>
      <c r="B615" s="2"/>
      <c r="C615" s="2"/>
      <c r="D615" s="6"/>
      <c r="E615" s="2"/>
      <c r="F615" s="2"/>
      <c r="G615" s="3"/>
      <c r="H615" s="2"/>
    </row>
    <row r="616" spans="1:8" ht="12.75">
      <c r="A616" s="1"/>
      <c r="B616" s="2"/>
      <c r="C616" s="2"/>
      <c r="D616" s="6"/>
      <c r="E616" s="2"/>
      <c r="F616" s="2"/>
      <c r="G616" s="3"/>
      <c r="H616" s="2"/>
    </row>
    <row r="617" spans="1:8" ht="12.75">
      <c r="A617" s="1"/>
      <c r="B617" s="2"/>
      <c r="C617" s="2"/>
      <c r="D617" s="6"/>
      <c r="E617" s="2"/>
      <c r="F617" s="2"/>
      <c r="G617" s="3"/>
      <c r="H617" s="2"/>
    </row>
    <row r="618" spans="1:8" ht="12.75">
      <c r="A618" s="1"/>
      <c r="B618" s="2"/>
      <c r="C618" s="2"/>
      <c r="D618" s="6"/>
      <c r="E618" s="2"/>
      <c r="F618" s="2"/>
      <c r="G618" s="3"/>
      <c r="H618" s="2"/>
    </row>
    <row r="619" spans="1:8" ht="12.75">
      <c r="A619" s="1"/>
      <c r="B619" s="2"/>
      <c r="C619" s="2"/>
      <c r="D619" s="6"/>
      <c r="E619" s="2"/>
      <c r="F619" s="2"/>
      <c r="G619" s="3"/>
      <c r="H619" s="2"/>
    </row>
    <row r="620" spans="1:8" ht="12.75">
      <c r="A620" s="1"/>
      <c r="B620" s="2"/>
      <c r="C620" s="2"/>
      <c r="D620" s="6"/>
      <c r="E620" s="2"/>
      <c r="F620" s="2"/>
      <c r="G620" s="3"/>
      <c r="H620" s="2"/>
    </row>
    <row r="621" spans="1:8" ht="12.75">
      <c r="A621" s="1"/>
      <c r="B621" s="2"/>
      <c r="C621" s="2"/>
      <c r="D621" s="6"/>
      <c r="E621" s="2"/>
      <c r="F621" s="2"/>
      <c r="G621" s="3"/>
      <c r="H621" s="2"/>
    </row>
    <row r="622" spans="1:8" ht="12.75">
      <c r="A622" s="1"/>
      <c r="B622" s="2"/>
      <c r="C622" s="2"/>
      <c r="D622" s="6"/>
      <c r="E622" s="2"/>
      <c r="F622" s="2"/>
      <c r="G622" s="3"/>
      <c r="H622" s="2"/>
    </row>
    <row r="623" spans="1:8" ht="12.75">
      <c r="A623" s="1"/>
      <c r="B623" s="2"/>
      <c r="C623" s="2"/>
      <c r="D623" s="6"/>
      <c r="E623" s="2"/>
      <c r="F623" s="2"/>
      <c r="G623" s="3"/>
      <c r="H623" s="2"/>
    </row>
    <row r="624" spans="1:8" ht="12.75">
      <c r="A624" s="1"/>
      <c r="B624" s="2"/>
      <c r="C624" s="2"/>
      <c r="D624" s="6"/>
      <c r="E624" s="2"/>
      <c r="F624" s="2"/>
      <c r="G624" s="3"/>
      <c r="H624" s="2"/>
    </row>
    <row r="625" spans="1:8" ht="12.75">
      <c r="A625" s="1"/>
      <c r="B625" s="2"/>
      <c r="C625" s="2"/>
      <c r="D625" s="6"/>
      <c r="E625" s="2"/>
      <c r="F625" s="2"/>
      <c r="G625" s="3"/>
      <c r="H625" s="2"/>
    </row>
    <row r="626" spans="1:8" ht="12.75">
      <c r="A626" s="1"/>
      <c r="B626" s="2"/>
      <c r="C626" s="2"/>
      <c r="D626" s="6"/>
      <c r="E626" s="2"/>
      <c r="F626" s="2"/>
      <c r="G626" s="3"/>
      <c r="H626" s="2"/>
    </row>
    <row r="627" spans="1:8" ht="12.75">
      <c r="A627" s="1"/>
      <c r="B627" s="2"/>
      <c r="C627" s="2"/>
      <c r="D627" s="6"/>
      <c r="E627" s="2"/>
      <c r="F627" s="2"/>
      <c r="G627" s="3"/>
      <c r="H627" s="2"/>
    </row>
    <row r="628" spans="1:8" ht="12.75">
      <c r="A628" s="1"/>
      <c r="B628" s="2"/>
      <c r="C628" s="2"/>
      <c r="D628" s="6"/>
      <c r="E628" s="2"/>
      <c r="F628" s="2"/>
      <c r="G628" s="3"/>
      <c r="H628" s="2"/>
    </row>
    <row r="629" spans="1:8" ht="12.75">
      <c r="A629" s="1"/>
      <c r="B629" s="2"/>
      <c r="C629" s="2"/>
      <c r="D629" s="6"/>
      <c r="E629" s="2"/>
      <c r="F629" s="2"/>
      <c r="G629" s="3"/>
      <c r="H629" s="2"/>
    </row>
    <row r="630" spans="1:8" ht="12.75">
      <c r="A630" s="1"/>
      <c r="B630" s="2"/>
      <c r="C630" s="2"/>
      <c r="D630" s="6"/>
      <c r="E630" s="2"/>
      <c r="F630" s="2"/>
      <c r="G630" s="3"/>
      <c r="H630" s="2"/>
    </row>
    <row r="631" spans="1:8" ht="12.75">
      <c r="A631" s="1"/>
      <c r="B631" s="2"/>
      <c r="C631" s="2"/>
      <c r="D631" s="6"/>
      <c r="E631" s="2"/>
      <c r="F631" s="2"/>
      <c r="G631" s="3"/>
      <c r="H631" s="2"/>
    </row>
    <row r="632" spans="1:8" ht="12.75">
      <c r="A632" s="1"/>
      <c r="B632" s="2"/>
      <c r="C632" s="2"/>
      <c r="D632" s="6"/>
      <c r="E632" s="2"/>
      <c r="F632" s="2"/>
      <c r="G632" s="3"/>
      <c r="H632" s="2"/>
    </row>
    <row r="633" spans="1:8" ht="12.75">
      <c r="A633" s="1"/>
      <c r="B633" s="2"/>
      <c r="C633" s="2"/>
      <c r="D633" s="6"/>
      <c r="E633" s="2"/>
      <c r="F633" s="2"/>
      <c r="G633" s="3"/>
      <c r="H633" s="2"/>
    </row>
    <row r="634" spans="1:8" ht="12.75">
      <c r="A634" s="1"/>
      <c r="B634" s="2"/>
      <c r="C634" s="2"/>
      <c r="D634" s="6"/>
      <c r="E634" s="2"/>
      <c r="F634" s="2"/>
      <c r="G634" s="3"/>
      <c r="H634" s="2"/>
    </row>
    <row r="635" spans="1:8" ht="12.75">
      <c r="A635" s="1"/>
      <c r="B635" s="2"/>
      <c r="C635" s="2"/>
      <c r="D635" s="6"/>
      <c r="E635" s="2"/>
      <c r="F635" s="2"/>
      <c r="G635" s="3"/>
      <c r="H635" s="2"/>
    </row>
    <row r="636" spans="1:8" ht="12.75">
      <c r="A636" s="1"/>
      <c r="B636" s="2"/>
      <c r="C636" s="2"/>
      <c r="D636" s="6"/>
      <c r="E636" s="2"/>
      <c r="F636" s="2"/>
      <c r="G636" s="3"/>
      <c r="H636" s="2"/>
    </row>
    <row r="637" spans="1:8" ht="12.75">
      <c r="A637" s="1"/>
      <c r="B637" s="2"/>
      <c r="C637" s="2"/>
      <c r="D637" s="6"/>
      <c r="E637" s="2"/>
      <c r="F637" s="2"/>
      <c r="G637" s="3"/>
      <c r="H637" s="2"/>
    </row>
    <row r="638" spans="1:8" ht="12.75">
      <c r="A638" s="1"/>
      <c r="B638" s="2"/>
      <c r="C638" s="2"/>
      <c r="D638" s="6"/>
      <c r="E638" s="2"/>
      <c r="F638" s="2"/>
      <c r="G638" s="3"/>
      <c r="H638" s="2"/>
    </row>
    <row r="639" spans="1:8" ht="12.75">
      <c r="A639" s="1"/>
      <c r="B639" s="2"/>
      <c r="C639" s="2"/>
      <c r="D639" s="6"/>
      <c r="E639" s="2"/>
      <c r="F639" s="2"/>
      <c r="G639" s="3"/>
      <c r="H639" s="2"/>
    </row>
    <row r="640" spans="1:8" ht="12.75">
      <c r="A640" s="1"/>
      <c r="B640" s="2"/>
      <c r="C640" s="2"/>
      <c r="D640" s="6"/>
      <c r="E640" s="2"/>
      <c r="F640" s="2"/>
      <c r="G640" s="3"/>
      <c r="H640" s="2"/>
    </row>
    <row r="641" spans="1:8" ht="12.75">
      <c r="A641" s="1"/>
      <c r="B641" s="2"/>
      <c r="C641" s="2"/>
      <c r="D641" s="6"/>
      <c r="E641" s="2"/>
      <c r="F641" s="2"/>
      <c r="G641" s="3"/>
      <c r="H641" s="2"/>
    </row>
    <row r="642" spans="1:8" ht="12.75">
      <c r="A642" s="1"/>
      <c r="B642" s="2"/>
      <c r="C642" s="2"/>
      <c r="D642" s="6"/>
      <c r="E642" s="2"/>
      <c r="F642" s="2"/>
      <c r="G642" s="3"/>
      <c r="H642" s="2"/>
    </row>
    <row r="643" spans="1:8" ht="12.75">
      <c r="A643" s="1"/>
      <c r="B643" s="2"/>
      <c r="C643" s="2"/>
      <c r="D643" s="6"/>
      <c r="E643" s="2"/>
      <c r="F643" s="2"/>
      <c r="G643" s="3"/>
      <c r="H643" s="2"/>
    </row>
    <row r="644" spans="1:8" ht="12.75">
      <c r="A644" s="1"/>
      <c r="B644" s="2"/>
      <c r="C644" s="2"/>
      <c r="D644" s="6"/>
      <c r="E644" s="2"/>
      <c r="F644" s="2"/>
      <c r="G644" s="3"/>
      <c r="H644" s="2"/>
    </row>
    <row r="645" spans="1:8" ht="12.75">
      <c r="A645" s="1"/>
      <c r="B645" s="2"/>
      <c r="C645" s="2"/>
      <c r="D645" s="6"/>
      <c r="E645" s="2"/>
      <c r="F645" s="2"/>
      <c r="G645" s="3"/>
      <c r="H645" s="2"/>
    </row>
    <row r="646" spans="1:8" ht="12.75">
      <c r="A646" s="1"/>
      <c r="B646" s="2"/>
      <c r="C646" s="2"/>
      <c r="D646" s="6"/>
      <c r="E646" s="2"/>
      <c r="F646" s="2"/>
      <c r="G646" s="3"/>
      <c r="H646" s="2"/>
    </row>
    <row r="647" spans="1:8" ht="12.75">
      <c r="A647" s="1"/>
      <c r="B647" s="2"/>
      <c r="C647" s="2"/>
      <c r="D647" s="6"/>
      <c r="E647" s="2"/>
      <c r="F647" s="2"/>
      <c r="G647" s="3"/>
      <c r="H647" s="2"/>
    </row>
    <row r="648" spans="1:8" ht="12.75">
      <c r="A648" s="1"/>
      <c r="B648" s="2"/>
      <c r="C648" s="2"/>
      <c r="D648" s="6"/>
      <c r="E648" s="2"/>
      <c r="F648" s="2"/>
      <c r="G648" s="3"/>
      <c r="H648" s="2"/>
    </row>
    <row r="649" spans="1:8" ht="12.75">
      <c r="A649" s="1"/>
      <c r="B649" s="2"/>
      <c r="C649" s="2"/>
      <c r="D649" s="6"/>
      <c r="E649" s="2"/>
      <c r="F649" s="2"/>
      <c r="G649" s="3"/>
      <c r="H649" s="2"/>
    </row>
    <row r="650" spans="1:8" ht="12.75">
      <c r="A650" s="1"/>
      <c r="B650" s="2"/>
      <c r="C650" s="2"/>
      <c r="D650" s="6"/>
      <c r="E650" s="2"/>
      <c r="F650" s="2"/>
      <c r="G650" s="3"/>
      <c r="H650" s="2"/>
    </row>
    <row r="651" spans="1:8" ht="12.75">
      <c r="A651" s="1"/>
      <c r="B651" s="2"/>
      <c r="C651" s="2"/>
      <c r="D651" s="6"/>
      <c r="E651" s="2"/>
      <c r="F651" s="2"/>
      <c r="G651" s="3"/>
      <c r="H651" s="2"/>
    </row>
    <row r="652" spans="1:8" ht="12.75">
      <c r="A652" s="1"/>
      <c r="B652" s="2"/>
      <c r="C652" s="2"/>
      <c r="D652" s="6"/>
      <c r="E652" s="2"/>
      <c r="F652" s="2"/>
      <c r="G652" s="3"/>
      <c r="H652" s="2"/>
    </row>
    <row r="653" spans="1:8" ht="12.75">
      <c r="A653" s="1"/>
      <c r="B653" s="2"/>
      <c r="C653" s="2"/>
      <c r="D653" s="6"/>
      <c r="E653" s="2"/>
      <c r="F653" s="2"/>
      <c r="G653" s="3"/>
      <c r="H653" s="2"/>
    </row>
    <row r="654" spans="1:8" ht="12.75">
      <c r="A654" s="1"/>
      <c r="B654" s="2"/>
      <c r="C654" s="2"/>
      <c r="D654" s="6"/>
      <c r="E654" s="2"/>
      <c r="F654" s="2"/>
      <c r="G654" s="3"/>
      <c r="H654" s="2"/>
    </row>
    <row r="655" spans="1:8" ht="12.75">
      <c r="A655" s="1"/>
      <c r="B655" s="2"/>
      <c r="C655" s="2"/>
      <c r="D655" s="6"/>
      <c r="E655" s="2"/>
      <c r="F655" s="2"/>
      <c r="G655" s="3"/>
      <c r="H655" s="2"/>
    </row>
    <row r="656" spans="1:8" ht="12.75">
      <c r="A656" s="1"/>
      <c r="B656" s="2"/>
      <c r="C656" s="2"/>
      <c r="D656" s="6"/>
      <c r="E656" s="2"/>
      <c r="F656" s="2"/>
      <c r="G656" s="3"/>
      <c r="H656" s="2"/>
    </row>
    <row r="657" spans="1:8" ht="12.75">
      <c r="A657" s="1"/>
      <c r="B657" s="2"/>
      <c r="C657" s="2"/>
      <c r="D657" s="6"/>
      <c r="E657" s="2"/>
      <c r="F657" s="2"/>
      <c r="G657" s="3"/>
      <c r="H657" s="2"/>
    </row>
    <row r="658" spans="1:8" ht="12.75">
      <c r="A658" s="1"/>
      <c r="B658" s="2"/>
      <c r="C658" s="2"/>
      <c r="D658" s="6"/>
      <c r="E658" s="2"/>
      <c r="F658" s="2"/>
      <c r="G658" s="3"/>
      <c r="H658" s="2"/>
    </row>
    <row r="659" spans="1:8" ht="12.75">
      <c r="A659" s="1"/>
      <c r="B659" s="2"/>
      <c r="C659" s="2"/>
      <c r="D659" s="6"/>
      <c r="E659" s="2"/>
      <c r="F659" s="2"/>
      <c r="G659" s="3"/>
      <c r="H659" s="2"/>
    </row>
    <row r="660" spans="1:8" ht="12.75">
      <c r="A660" s="1"/>
      <c r="B660" s="2"/>
      <c r="C660" s="2"/>
      <c r="D660" s="6"/>
      <c r="E660" s="2"/>
      <c r="F660" s="2"/>
      <c r="G660" s="3"/>
      <c r="H660" s="2"/>
    </row>
    <row r="661" spans="1:8" ht="12.75">
      <c r="A661" s="1"/>
      <c r="B661" s="2"/>
      <c r="C661" s="2"/>
      <c r="D661" s="6"/>
      <c r="E661" s="2"/>
      <c r="F661" s="2"/>
      <c r="G661" s="3"/>
      <c r="H661" s="2"/>
    </row>
    <row r="662" spans="1:8" ht="12.75">
      <c r="A662" s="1"/>
      <c r="B662" s="2"/>
      <c r="C662" s="2"/>
      <c r="D662" s="6"/>
      <c r="E662" s="2"/>
      <c r="F662" s="2"/>
      <c r="G662" s="3"/>
      <c r="H662" s="2"/>
    </row>
    <row r="663" spans="1:8" ht="12.75">
      <c r="A663" s="1"/>
      <c r="B663" s="2"/>
      <c r="C663" s="2"/>
      <c r="D663" s="6"/>
      <c r="E663" s="2"/>
      <c r="F663" s="2"/>
      <c r="G663" s="3"/>
      <c r="H663" s="2"/>
    </row>
    <row r="664" spans="1:8" ht="12.75">
      <c r="A664" s="1"/>
      <c r="B664" s="2"/>
      <c r="C664" s="2"/>
      <c r="D664" s="6"/>
      <c r="E664" s="2"/>
      <c r="F664" s="2"/>
      <c r="G664" s="3"/>
      <c r="H664" s="2"/>
    </row>
    <row r="665" spans="1:8" ht="12.75">
      <c r="A665" s="1"/>
      <c r="B665" s="2"/>
      <c r="C665" s="2"/>
      <c r="D665" s="6"/>
      <c r="E665" s="2"/>
      <c r="F665" s="2"/>
      <c r="G665" s="3"/>
      <c r="H665" s="2"/>
    </row>
    <row r="666" spans="1:8" ht="12.75">
      <c r="A666" s="1"/>
      <c r="B666" s="2"/>
      <c r="C666" s="2"/>
      <c r="D666" s="6"/>
      <c r="E666" s="2"/>
      <c r="F666" s="2"/>
      <c r="G666" s="3"/>
      <c r="H666" s="2"/>
    </row>
    <row r="667" spans="1:8" ht="12.75">
      <c r="A667" s="1"/>
      <c r="B667" s="2"/>
      <c r="C667" s="2"/>
      <c r="D667" s="6"/>
      <c r="E667" s="2"/>
      <c r="F667" s="2"/>
      <c r="G667" s="3"/>
      <c r="H667" s="2"/>
    </row>
    <row r="668" spans="1:8" ht="12.75">
      <c r="A668" s="1"/>
      <c r="B668" s="2"/>
      <c r="C668" s="2"/>
      <c r="D668" s="6"/>
      <c r="E668" s="2"/>
      <c r="F668" s="2"/>
      <c r="G668" s="3"/>
      <c r="H668" s="2"/>
    </row>
    <row r="669" spans="1:8" ht="12.75">
      <c r="A669" s="1"/>
      <c r="B669" s="2"/>
      <c r="C669" s="2"/>
      <c r="D669" s="6"/>
      <c r="E669" s="2"/>
      <c r="F669" s="2"/>
      <c r="G669" s="3"/>
      <c r="H669" s="2"/>
    </row>
    <row r="670" spans="1:8" ht="12.75">
      <c r="A670" s="1"/>
      <c r="B670" s="2"/>
      <c r="C670" s="2"/>
      <c r="D670" s="6"/>
      <c r="E670" s="2"/>
      <c r="F670" s="2"/>
      <c r="G670" s="3"/>
      <c r="H670" s="2"/>
    </row>
    <row r="671" spans="1:8" ht="12.75">
      <c r="A671" s="1"/>
      <c r="B671" s="2"/>
      <c r="C671" s="2"/>
      <c r="D671" s="6"/>
      <c r="E671" s="2"/>
      <c r="F671" s="2"/>
      <c r="G671" s="3"/>
      <c r="H671" s="2"/>
    </row>
    <row r="672" spans="1:8" ht="12.75">
      <c r="A672" s="1"/>
      <c r="B672" s="2"/>
      <c r="C672" s="2"/>
      <c r="D672" s="6"/>
      <c r="E672" s="2"/>
      <c r="F672" s="2"/>
      <c r="G672" s="3"/>
      <c r="H672" s="2"/>
    </row>
    <row r="673" spans="1:8" ht="12.75">
      <c r="A673" s="1"/>
      <c r="B673" s="2"/>
      <c r="C673" s="2"/>
      <c r="D673" s="6"/>
      <c r="E673" s="2"/>
      <c r="F673" s="2"/>
      <c r="G673" s="3"/>
      <c r="H673" s="2"/>
    </row>
    <row r="674" spans="1:8" ht="12.75">
      <c r="A674" s="1"/>
      <c r="B674" s="2"/>
      <c r="C674" s="2"/>
      <c r="D674" s="6"/>
      <c r="E674" s="2"/>
      <c r="F674" s="2"/>
      <c r="G674" s="3"/>
      <c r="H674" s="2"/>
    </row>
    <row r="675" spans="1:8" ht="12.75">
      <c r="A675" s="1"/>
      <c r="B675" s="2"/>
      <c r="C675" s="2"/>
      <c r="D675" s="6"/>
      <c r="E675" s="2"/>
      <c r="F675" s="2"/>
      <c r="G675" s="3"/>
      <c r="H675" s="2"/>
    </row>
    <row r="676" spans="1:8" ht="12.75">
      <c r="A676" s="1"/>
      <c r="B676" s="2"/>
      <c r="C676" s="2"/>
      <c r="D676" s="6"/>
      <c r="E676" s="2"/>
      <c r="F676" s="2"/>
      <c r="G676" s="3"/>
      <c r="H676" s="2"/>
    </row>
    <row r="677" spans="1:8" ht="12.75">
      <c r="A677" s="1"/>
      <c r="B677" s="2"/>
      <c r="C677" s="2"/>
      <c r="D677" s="6"/>
      <c r="E677" s="2"/>
      <c r="F677" s="2"/>
      <c r="G677" s="3"/>
      <c r="H677" s="2"/>
    </row>
    <row r="678" spans="1:8" ht="12.75">
      <c r="A678" s="1"/>
      <c r="B678" s="2"/>
      <c r="C678" s="2"/>
      <c r="D678" s="6"/>
      <c r="E678" s="2"/>
      <c r="F678" s="2"/>
      <c r="G678" s="3"/>
      <c r="H678" s="2"/>
    </row>
    <row r="679" spans="1:8" ht="12.75">
      <c r="A679" s="1"/>
      <c r="B679" s="2"/>
      <c r="C679" s="2"/>
      <c r="D679" s="6"/>
      <c r="E679" s="2"/>
      <c r="F679" s="2"/>
      <c r="G679" s="3"/>
      <c r="H679" s="2"/>
    </row>
    <row r="680" spans="1:8" ht="12.75">
      <c r="A680" s="1"/>
      <c r="B680" s="2"/>
      <c r="C680" s="2"/>
      <c r="D680" s="6"/>
      <c r="E680" s="2"/>
      <c r="F680" s="2"/>
      <c r="G680" s="3"/>
      <c r="H680" s="2"/>
    </row>
    <row r="681" spans="1:8" ht="12.75">
      <c r="A681" s="1"/>
      <c r="B681" s="2"/>
      <c r="C681" s="2"/>
      <c r="D681" s="6"/>
      <c r="E681" s="2"/>
      <c r="F681" s="2"/>
      <c r="G681" s="3"/>
      <c r="H681" s="2"/>
    </row>
    <row r="682" spans="1:8" ht="12.75">
      <c r="A682" s="1"/>
      <c r="B682" s="2"/>
      <c r="C682" s="2"/>
      <c r="D682" s="6"/>
      <c r="E682" s="2"/>
      <c r="F682" s="2"/>
      <c r="G682" s="3"/>
      <c r="H682" s="2"/>
    </row>
    <row r="683" spans="1:8" ht="12.75">
      <c r="A683" s="1"/>
      <c r="B683" s="2"/>
      <c r="C683" s="2"/>
      <c r="D683" s="6"/>
      <c r="E683" s="2"/>
      <c r="F683" s="2"/>
      <c r="G683" s="3"/>
      <c r="H683" s="2"/>
    </row>
    <row r="684" spans="1:8" ht="12.75">
      <c r="A684" s="1"/>
      <c r="B684" s="2"/>
      <c r="C684" s="2"/>
      <c r="D684" s="6"/>
      <c r="E684" s="2"/>
      <c r="F684" s="2"/>
      <c r="G684" s="3"/>
      <c r="H684" s="2"/>
    </row>
    <row r="685" spans="1:8" ht="12.75">
      <c r="A685" s="1"/>
      <c r="B685" s="2"/>
      <c r="C685" s="2"/>
      <c r="D685" s="6"/>
      <c r="E685" s="2"/>
      <c r="F685" s="2"/>
      <c r="G685" s="3"/>
      <c r="H685" s="2"/>
    </row>
    <row r="686" spans="1:8" ht="12.75">
      <c r="A686" s="1"/>
      <c r="B686" s="2"/>
      <c r="C686" s="2"/>
      <c r="D686" s="6"/>
      <c r="E686" s="2"/>
      <c r="F686" s="2"/>
      <c r="G686" s="3"/>
      <c r="H686" s="2"/>
    </row>
    <row r="687" spans="1:8" ht="12.75">
      <c r="A687" s="1"/>
      <c r="B687" s="2"/>
      <c r="C687" s="2"/>
      <c r="D687" s="6"/>
      <c r="E687" s="2"/>
      <c r="F687" s="2"/>
      <c r="G687" s="3"/>
      <c r="H687" s="2"/>
    </row>
    <row r="688" spans="1:8" ht="12.75">
      <c r="A688" s="1"/>
      <c r="B688" s="2"/>
      <c r="C688" s="2"/>
      <c r="D688" s="6"/>
      <c r="E688" s="2"/>
      <c r="F688" s="2"/>
      <c r="G688" s="3"/>
      <c r="H688" s="2"/>
    </row>
    <row r="689" spans="1:8" ht="12.75">
      <c r="A689" s="1"/>
      <c r="B689" s="2"/>
      <c r="C689" s="2"/>
      <c r="D689" s="6"/>
      <c r="E689" s="2"/>
      <c r="F689" s="2"/>
      <c r="G689" s="3"/>
      <c r="H689" s="2"/>
    </row>
    <row r="690" spans="1:8" ht="12.75">
      <c r="A690" s="1"/>
      <c r="B690" s="2"/>
      <c r="C690" s="2"/>
      <c r="D690" s="6"/>
      <c r="E690" s="2"/>
      <c r="F690" s="2"/>
      <c r="G690" s="3"/>
      <c r="H690" s="2"/>
    </row>
    <row r="691" spans="1:8" ht="12.75">
      <c r="A691" s="1"/>
      <c r="B691" s="2"/>
      <c r="C691" s="2"/>
      <c r="D691" s="6"/>
      <c r="E691" s="2"/>
      <c r="F691" s="2"/>
      <c r="G691" s="3"/>
      <c r="H691" s="2"/>
    </row>
    <row r="692" spans="1:8" ht="12.75">
      <c r="A692" s="1"/>
      <c r="B692" s="2"/>
      <c r="C692" s="2"/>
      <c r="D692" s="6"/>
      <c r="E692" s="2"/>
      <c r="F692" s="2"/>
      <c r="G692" s="3"/>
      <c r="H692" s="2"/>
    </row>
    <row r="693" spans="1:8" ht="12.75">
      <c r="A693" s="1"/>
      <c r="B693" s="2"/>
      <c r="C693" s="2"/>
      <c r="D693" s="6"/>
      <c r="E693" s="2"/>
      <c r="F693" s="2"/>
      <c r="G693" s="3"/>
      <c r="H693" s="2"/>
    </row>
    <row r="694" spans="1:8" ht="12.75">
      <c r="A694" s="1"/>
      <c r="B694" s="2"/>
      <c r="C694" s="2"/>
      <c r="D694" s="6"/>
      <c r="E694" s="2"/>
      <c r="F694" s="2"/>
      <c r="G694" s="3"/>
      <c r="H694" s="2"/>
    </row>
    <row r="695" spans="1:8" ht="12.75">
      <c r="A695" s="1"/>
      <c r="B695" s="2"/>
      <c r="C695" s="2"/>
      <c r="D695" s="6"/>
      <c r="E695" s="2"/>
      <c r="F695" s="2"/>
      <c r="G695" s="3"/>
      <c r="H695" s="2"/>
    </row>
    <row r="696" spans="1:8" ht="12.75">
      <c r="A696" s="1"/>
      <c r="B696" s="2"/>
      <c r="C696" s="2"/>
      <c r="D696" s="6"/>
      <c r="E696" s="2"/>
      <c r="F696" s="2"/>
      <c r="G696" s="3"/>
      <c r="H696" s="2"/>
    </row>
    <row r="697" spans="1:8" ht="12.75">
      <c r="A697" s="1"/>
      <c r="B697" s="2"/>
      <c r="C697" s="2"/>
      <c r="D697" s="6"/>
      <c r="E697" s="2"/>
      <c r="F697" s="2"/>
      <c r="G697" s="3"/>
      <c r="H697" s="2"/>
    </row>
    <row r="698" spans="1:8" ht="12.75">
      <c r="A698" s="1"/>
      <c r="B698" s="2"/>
      <c r="C698" s="2"/>
      <c r="D698" s="6"/>
      <c r="E698" s="2"/>
      <c r="F698" s="2"/>
      <c r="G698" s="3"/>
      <c r="H698" s="2"/>
    </row>
    <row r="699" spans="1:8" ht="12.75">
      <c r="A699" s="1"/>
      <c r="B699" s="2"/>
      <c r="C699" s="2"/>
      <c r="D699" s="6"/>
      <c r="E699" s="2"/>
      <c r="F699" s="2"/>
      <c r="G699" s="3"/>
      <c r="H699" s="2"/>
    </row>
    <row r="700" spans="1:8" ht="12.75">
      <c r="A700" s="1"/>
      <c r="B700" s="2"/>
      <c r="C700" s="2"/>
      <c r="D700" s="6"/>
      <c r="E700" s="2"/>
      <c r="F700" s="2"/>
      <c r="G700" s="3"/>
      <c r="H700" s="2"/>
    </row>
    <row r="701" spans="1:8" ht="12.75">
      <c r="A701" s="1"/>
      <c r="B701" s="2"/>
      <c r="C701" s="2"/>
      <c r="D701" s="6"/>
      <c r="E701" s="2"/>
      <c r="F701" s="2"/>
      <c r="G701" s="3"/>
      <c r="H701" s="2"/>
    </row>
    <row r="702" spans="1:8" ht="12.75">
      <c r="A702" s="1"/>
      <c r="B702" s="2"/>
      <c r="C702" s="2"/>
      <c r="D702" s="6"/>
      <c r="E702" s="2"/>
      <c r="F702" s="2"/>
      <c r="G702" s="3"/>
      <c r="H702" s="2"/>
    </row>
    <row r="703" spans="1:8" ht="12.75">
      <c r="A703" s="1"/>
      <c r="B703" s="2"/>
      <c r="C703" s="2"/>
      <c r="D703" s="6"/>
      <c r="E703" s="2"/>
      <c r="F703" s="2"/>
      <c r="G703" s="3"/>
      <c r="H703" s="2"/>
    </row>
    <row r="704" spans="1:8" ht="12.75">
      <c r="A704" s="1"/>
      <c r="B704" s="2"/>
      <c r="C704" s="2"/>
      <c r="D704" s="6"/>
      <c r="E704" s="2"/>
      <c r="F704" s="2"/>
      <c r="G704" s="3"/>
      <c r="H704" s="2"/>
    </row>
    <row r="705" spans="1:8" ht="12.75">
      <c r="A705" s="1"/>
      <c r="B705" s="2"/>
      <c r="C705" s="2"/>
      <c r="D705" s="6"/>
      <c r="E705" s="2"/>
      <c r="F705" s="2"/>
      <c r="G705" s="3"/>
      <c r="H705" s="2"/>
    </row>
    <row r="706" spans="1:8" ht="12.75">
      <c r="A706" s="1"/>
      <c r="B706" s="2"/>
      <c r="C706" s="2"/>
      <c r="D706" s="6"/>
      <c r="E706" s="2"/>
      <c r="F706" s="2"/>
      <c r="G706" s="3"/>
      <c r="H706" s="2"/>
    </row>
    <row r="707" spans="1:8" ht="12.75">
      <c r="A707" s="1"/>
      <c r="B707" s="2"/>
      <c r="C707" s="2"/>
      <c r="D707" s="6"/>
      <c r="E707" s="2"/>
      <c r="F707" s="2"/>
      <c r="G707" s="3"/>
      <c r="H707" s="2"/>
    </row>
    <row r="708" spans="1:8" ht="12.75">
      <c r="A708" s="1"/>
      <c r="B708" s="2"/>
      <c r="C708" s="2"/>
      <c r="D708" s="6"/>
      <c r="E708" s="2"/>
      <c r="F708" s="2"/>
      <c r="G708" s="3"/>
      <c r="H708" s="2"/>
    </row>
    <row r="709" spans="1:8" ht="12.75">
      <c r="A709" s="1"/>
      <c r="B709" s="2"/>
      <c r="C709" s="2"/>
      <c r="D709" s="6"/>
      <c r="E709" s="2"/>
      <c r="F709" s="2"/>
      <c r="G709" s="3"/>
      <c r="H709" s="2"/>
    </row>
    <row r="710" spans="1:8" ht="12.75">
      <c r="A710" s="1"/>
      <c r="B710" s="2"/>
      <c r="C710" s="2"/>
      <c r="D710" s="6"/>
      <c r="E710" s="2"/>
      <c r="F710" s="2"/>
      <c r="G710" s="3"/>
      <c r="H710" s="2"/>
    </row>
    <row r="711" spans="1:8" ht="12.75">
      <c r="A711" s="1"/>
      <c r="B711" s="2"/>
      <c r="C711" s="2"/>
      <c r="D711" s="6"/>
      <c r="E711" s="2"/>
      <c r="F711" s="2"/>
      <c r="G711" s="3"/>
      <c r="H711" s="2"/>
    </row>
    <row r="712" spans="1:8" ht="12.75">
      <c r="A712" s="1"/>
      <c r="B712" s="2"/>
      <c r="C712" s="2"/>
      <c r="D712" s="6"/>
      <c r="E712" s="2"/>
      <c r="F712" s="2"/>
      <c r="G712" s="3"/>
      <c r="H712" s="2"/>
    </row>
    <row r="713" spans="1:8" ht="12.75">
      <c r="A713" s="1"/>
      <c r="B713" s="2"/>
      <c r="C713" s="2"/>
      <c r="D713" s="6"/>
      <c r="E713" s="2"/>
      <c r="F713" s="2"/>
      <c r="G713" s="3"/>
      <c r="H713" s="2"/>
    </row>
    <row r="714" spans="1:8" ht="12.75">
      <c r="A714" s="1"/>
      <c r="B714" s="2"/>
      <c r="C714" s="2"/>
      <c r="D714" s="6"/>
      <c r="E714" s="2"/>
      <c r="F714" s="2"/>
      <c r="G714" s="3"/>
      <c r="H714" s="2"/>
    </row>
    <row r="715" spans="1:8" ht="12.75">
      <c r="A715" s="1"/>
      <c r="B715" s="2"/>
      <c r="C715" s="2"/>
      <c r="D715" s="6"/>
      <c r="E715" s="2"/>
      <c r="F715" s="2"/>
      <c r="G715" s="3"/>
      <c r="H715" s="2"/>
    </row>
    <row r="716" spans="1:8" ht="12.75">
      <c r="A716" s="1"/>
      <c r="B716" s="2"/>
      <c r="C716" s="2"/>
      <c r="D716" s="6"/>
      <c r="E716" s="2"/>
      <c r="F716" s="2"/>
      <c r="G716" s="3"/>
      <c r="H716" s="2"/>
    </row>
    <row r="717" spans="1:8" ht="12.75">
      <c r="A717" s="1"/>
      <c r="B717" s="2"/>
      <c r="C717" s="2"/>
      <c r="D717" s="6"/>
      <c r="E717" s="2"/>
      <c r="F717" s="2"/>
      <c r="G717" s="3"/>
      <c r="H717" s="2"/>
    </row>
    <row r="718" spans="1:8" ht="12.75">
      <c r="A718" s="1"/>
      <c r="B718" s="2"/>
      <c r="C718" s="2"/>
      <c r="D718" s="6"/>
      <c r="E718" s="2"/>
      <c r="F718" s="2"/>
      <c r="G718" s="3"/>
      <c r="H718" s="2"/>
    </row>
    <row r="719" spans="1:8" ht="12.75">
      <c r="A719" s="1"/>
      <c r="B719" s="2"/>
      <c r="C719" s="2"/>
      <c r="D719" s="6"/>
      <c r="E719" s="2"/>
      <c r="F719" s="2"/>
      <c r="G719" s="3"/>
      <c r="H719" s="2"/>
    </row>
    <row r="720" spans="1:8" ht="12.75">
      <c r="A720" s="1"/>
      <c r="B720" s="2"/>
      <c r="C720" s="2"/>
      <c r="D720" s="6"/>
      <c r="E720" s="2"/>
      <c r="F720" s="2"/>
      <c r="G720" s="3"/>
      <c r="H720" s="2"/>
    </row>
    <row r="721" spans="1:8" ht="12.75">
      <c r="A721" s="1"/>
      <c r="B721" s="2"/>
      <c r="C721" s="2"/>
      <c r="D721" s="6"/>
      <c r="E721" s="2"/>
      <c r="F721" s="2"/>
      <c r="G721" s="3"/>
      <c r="H721" s="2"/>
    </row>
    <row r="722" spans="1:8" ht="12.75">
      <c r="A722" s="1"/>
      <c r="B722" s="2"/>
      <c r="C722" s="2"/>
      <c r="D722" s="6"/>
      <c r="E722" s="2"/>
      <c r="F722" s="2"/>
      <c r="G722" s="3"/>
      <c r="H722" s="2"/>
    </row>
    <row r="723" spans="1:8" ht="12.75">
      <c r="A723" s="1"/>
      <c r="B723" s="2"/>
      <c r="C723" s="2"/>
      <c r="D723" s="6"/>
      <c r="E723" s="2"/>
      <c r="F723" s="2"/>
      <c r="G723" s="3"/>
      <c r="H723" s="2"/>
    </row>
    <row r="724" spans="1:8" ht="12.75">
      <c r="A724" s="1"/>
      <c r="B724" s="2"/>
      <c r="C724" s="2"/>
      <c r="D724" s="6"/>
      <c r="E724" s="2"/>
      <c r="F724" s="2"/>
      <c r="G724" s="3"/>
      <c r="H724" s="2"/>
    </row>
    <row r="725" spans="1:8" ht="12.75">
      <c r="A725" s="1"/>
      <c r="B725" s="2"/>
      <c r="C725" s="2"/>
      <c r="D725" s="6"/>
      <c r="E725" s="2"/>
      <c r="F725" s="2"/>
      <c r="G725" s="3"/>
      <c r="H725" s="2"/>
    </row>
    <row r="726" spans="1:8" ht="12.75">
      <c r="A726" s="1"/>
      <c r="B726" s="2"/>
      <c r="C726" s="2"/>
      <c r="D726" s="6"/>
      <c r="E726" s="2"/>
      <c r="F726" s="2"/>
      <c r="G726" s="3"/>
      <c r="H726" s="2"/>
    </row>
    <row r="727" spans="1:8" ht="12.75">
      <c r="A727" s="1"/>
      <c r="B727" s="2"/>
      <c r="C727" s="2"/>
      <c r="D727" s="6"/>
      <c r="E727" s="2"/>
      <c r="F727" s="2"/>
      <c r="G727" s="3"/>
      <c r="H727" s="2"/>
    </row>
    <row r="728" spans="1:8" ht="12.75">
      <c r="A728" s="1"/>
      <c r="B728" s="2"/>
      <c r="C728" s="2"/>
      <c r="D728" s="6"/>
      <c r="E728" s="2"/>
      <c r="F728" s="2"/>
      <c r="G728" s="3"/>
      <c r="H728" s="2"/>
    </row>
    <row r="729" spans="1:8" ht="12.75">
      <c r="A729" s="1"/>
      <c r="B729" s="2"/>
      <c r="C729" s="2"/>
      <c r="D729" s="6"/>
      <c r="E729" s="2"/>
      <c r="F729" s="2"/>
      <c r="G729" s="3"/>
      <c r="H729" s="2"/>
    </row>
    <row r="730" spans="1:8" ht="12.75">
      <c r="A730" s="1"/>
      <c r="B730" s="2"/>
      <c r="C730" s="2"/>
      <c r="D730" s="6"/>
      <c r="E730" s="2"/>
      <c r="F730" s="2"/>
      <c r="G730" s="3"/>
      <c r="H730" s="2"/>
    </row>
    <row r="731" spans="1:8" ht="12.75">
      <c r="A731" s="1"/>
      <c r="B731" s="2"/>
      <c r="C731" s="2"/>
      <c r="D731" s="6"/>
      <c r="E731" s="2"/>
      <c r="F731" s="2"/>
      <c r="G731" s="3"/>
      <c r="H731" s="2"/>
    </row>
    <row r="732" spans="1:8" ht="12.75">
      <c r="A732" s="1"/>
      <c r="B732" s="2"/>
      <c r="C732" s="2"/>
      <c r="D732" s="6"/>
      <c r="E732" s="2"/>
      <c r="F732" s="2"/>
      <c r="G732" s="3"/>
      <c r="H732" s="2"/>
    </row>
    <row r="733" spans="1:8" ht="12.75">
      <c r="A733" s="1"/>
      <c r="B733" s="2"/>
      <c r="C733" s="2"/>
      <c r="D733" s="6"/>
      <c r="E733" s="2"/>
      <c r="F733" s="2"/>
      <c r="G733" s="3"/>
      <c r="H733" s="2"/>
    </row>
    <row r="734" spans="1:8" ht="12.75">
      <c r="A734" s="1"/>
      <c r="B734" s="2"/>
      <c r="C734" s="2"/>
      <c r="D734" s="6"/>
      <c r="E734" s="2"/>
      <c r="F734" s="2"/>
      <c r="G734" s="3"/>
      <c r="H734" s="2"/>
    </row>
    <row r="735" spans="1:8" ht="12.75">
      <c r="A735" s="1"/>
      <c r="B735" s="2"/>
      <c r="C735" s="2"/>
      <c r="D735" s="6"/>
      <c r="E735" s="2"/>
      <c r="F735" s="2"/>
      <c r="G735" s="3"/>
      <c r="H735" s="2"/>
    </row>
    <row r="736" spans="1:8" ht="12.75">
      <c r="A736" s="1"/>
      <c r="B736" s="2"/>
      <c r="C736" s="2"/>
      <c r="D736" s="6"/>
      <c r="E736" s="2"/>
      <c r="F736" s="2"/>
      <c r="G736" s="3"/>
      <c r="H736" s="2"/>
    </row>
    <row r="737" spans="1:8" ht="12.75">
      <c r="A737" s="1"/>
      <c r="B737" s="2"/>
      <c r="C737" s="2"/>
      <c r="D737" s="6"/>
      <c r="E737" s="2"/>
      <c r="F737" s="2"/>
      <c r="G737" s="3"/>
      <c r="H737" s="2"/>
    </row>
    <row r="738" spans="1:8" ht="12.75">
      <c r="A738" s="1"/>
      <c r="B738" s="2"/>
      <c r="C738" s="2"/>
      <c r="D738" s="6"/>
      <c r="E738" s="2"/>
      <c r="F738" s="2"/>
      <c r="G738" s="3"/>
      <c r="H738" s="2"/>
    </row>
    <row r="739" spans="1:8" ht="12.75">
      <c r="A739" s="1"/>
      <c r="B739" s="2"/>
      <c r="C739" s="2"/>
      <c r="D739" s="6"/>
      <c r="E739" s="2"/>
      <c r="F739" s="2"/>
      <c r="G739" s="3"/>
      <c r="H739" s="2"/>
    </row>
    <row r="740" spans="1:8" ht="12.75">
      <c r="A740" s="1"/>
      <c r="B740" s="2"/>
      <c r="C740" s="2"/>
      <c r="D740" s="6"/>
      <c r="E740" s="2"/>
      <c r="F740" s="2"/>
      <c r="G740" s="3"/>
      <c r="H740" s="2"/>
    </row>
    <row r="741" spans="1:8" ht="12.75">
      <c r="A741" s="1"/>
      <c r="B741" s="2"/>
      <c r="C741" s="2"/>
      <c r="D741" s="6"/>
      <c r="E741" s="2"/>
      <c r="F741" s="2"/>
      <c r="G741" s="3"/>
      <c r="H741" s="2"/>
    </row>
    <row r="742" spans="1:8" ht="12.75">
      <c r="A742" s="1"/>
      <c r="B742" s="2"/>
      <c r="C742" s="2"/>
      <c r="D742" s="6"/>
      <c r="E742" s="2"/>
      <c r="F742" s="2"/>
      <c r="G742" s="3"/>
      <c r="H742" s="2"/>
    </row>
    <row r="743" spans="1:8" ht="12.75">
      <c r="A743" s="1"/>
      <c r="B743" s="2"/>
      <c r="C743" s="2"/>
      <c r="D743" s="6"/>
      <c r="E743" s="2"/>
      <c r="F743" s="2"/>
      <c r="G743" s="3"/>
      <c r="H743" s="2"/>
    </row>
    <row r="744" spans="1:8" ht="12.75">
      <c r="A744" s="1"/>
      <c r="B744" s="2"/>
      <c r="C744" s="2"/>
      <c r="D744" s="6"/>
      <c r="E744" s="2"/>
      <c r="F744" s="2"/>
      <c r="G744" s="3"/>
      <c r="H744" s="2"/>
    </row>
    <row r="745" spans="1:8" ht="12.75">
      <c r="A745" s="1"/>
      <c r="B745" s="2"/>
      <c r="C745" s="2"/>
      <c r="D745" s="6"/>
      <c r="E745" s="2"/>
      <c r="F745" s="2"/>
      <c r="G745" s="3"/>
      <c r="H745" s="2"/>
    </row>
    <row r="746" spans="1:8" ht="12.75">
      <c r="A746" s="1"/>
      <c r="B746" s="2"/>
      <c r="C746" s="2"/>
      <c r="D746" s="6"/>
      <c r="E746" s="2"/>
      <c r="F746" s="2"/>
      <c r="G746" s="3"/>
      <c r="H746" s="2"/>
    </row>
    <row r="747" spans="1:8" ht="12.75">
      <c r="A747" s="1"/>
      <c r="B747" s="2"/>
      <c r="C747" s="2"/>
      <c r="D747" s="6"/>
      <c r="E747" s="2"/>
      <c r="F747" s="2"/>
      <c r="G747" s="3"/>
      <c r="H747" s="2"/>
    </row>
    <row r="748" spans="1:8" ht="12.75">
      <c r="A748" s="1"/>
      <c r="B748" s="2"/>
      <c r="C748" s="2"/>
      <c r="D748" s="6"/>
      <c r="E748" s="2"/>
      <c r="F748" s="2"/>
      <c r="G748" s="3"/>
      <c r="H748" s="2"/>
    </row>
    <row r="749" spans="1:8" ht="12.75">
      <c r="A749" s="1"/>
      <c r="B749" s="2"/>
      <c r="C749" s="2"/>
      <c r="D749" s="6"/>
      <c r="E749" s="2"/>
      <c r="F749" s="2"/>
      <c r="G749" s="3"/>
      <c r="H749" s="2"/>
    </row>
    <row r="750" spans="1:8" ht="12.75">
      <c r="A750" s="1"/>
      <c r="B750" s="2"/>
      <c r="C750" s="2"/>
      <c r="D750" s="6"/>
      <c r="E750" s="2"/>
      <c r="F750" s="2"/>
      <c r="G750" s="3"/>
      <c r="H750" s="2"/>
    </row>
    <row r="751" spans="1:8" ht="12.75">
      <c r="A751" s="1"/>
      <c r="B751" s="2"/>
      <c r="C751" s="2"/>
      <c r="D751" s="6"/>
      <c r="E751" s="2"/>
      <c r="F751" s="2"/>
      <c r="G751" s="3"/>
      <c r="H751" s="2"/>
    </row>
    <row r="752" spans="1:8" ht="12.75">
      <c r="A752" s="1"/>
      <c r="B752" s="2"/>
      <c r="C752" s="2"/>
      <c r="D752" s="6"/>
      <c r="E752" s="2"/>
      <c r="F752" s="2"/>
      <c r="G752" s="3"/>
      <c r="H752" s="2"/>
    </row>
    <row r="753" spans="1:8" ht="12.75">
      <c r="A753" s="1"/>
      <c r="B753" s="2"/>
      <c r="C753" s="2"/>
      <c r="D753" s="6"/>
      <c r="E753" s="2"/>
      <c r="F753" s="2"/>
      <c r="G753" s="3"/>
      <c r="H753" s="2"/>
    </row>
    <row r="754" spans="1:8" ht="12.75">
      <c r="A754" s="1"/>
      <c r="B754" s="2"/>
      <c r="C754" s="2"/>
      <c r="D754" s="6"/>
      <c r="E754" s="2"/>
      <c r="F754" s="2"/>
      <c r="G754" s="3"/>
      <c r="H754" s="2"/>
    </row>
    <row r="755" spans="1:8" ht="12.75">
      <c r="A755" s="1"/>
      <c r="B755" s="2"/>
      <c r="C755" s="2"/>
      <c r="D755" s="6"/>
      <c r="E755" s="2"/>
      <c r="F755" s="2"/>
      <c r="G755" s="3"/>
      <c r="H755" s="2"/>
    </row>
    <row r="756" spans="1:8" ht="12.75">
      <c r="A756" s="1"/>
      <c r="B756" s="2"/>
      <c r="C756" s="2"/>
      <c r="D756" s="6"/>
      <c r="E756" s="2"/>
      <c r="F756" s="2"/>
      <c r="G756" s="3"/>
      <c r="H756" s="2"/>
    </row>
    <row r="757" spans="1:8" ht="12.75">
      <c r="A757" s="1"/>
      <c r="B757" s="2"/>
      <c r="C757" s="2"/>
      <c r="D757" s="6"/>
      <c r="E757" s="2"/>
      <c r="F757" s="2"/>
      <c r="G757" s="3"/>
      <c r="H757" s="2"/>
    </row>
    <row r="758" spans="1:8" ht="12.75">
      <c r="A758" s="1"/>
      <c r="B758" s="2"/>
      <c r="C758" s="2"/>
      <c r="D758" s="6"/>
      <c r="E758" s="2"/>
      <c r="F758" s="2"/>
      <c r="G758" s="3"/>
      <c r="H758" s="2"/>
    </row>
    <row r="759" spans="1:8" ht="12.75">
      <c r="A759" s="1"/>
      <c r="B759" s="2"/>
      <c r="C759" s="2"/>
      <c r="D759" s="6"/>
      <c r="E759" s="2"/>
      <c r="F759" s="2"/>
      <c r="G759" s="3"/>
      <c r="H759" s="2"/>
    </row>
    <row r="760" spans="1:8" ht="12.75">
      <c r="A760" s="1"/>
      <c r="B760" s="2"/>
      <c r="C760" s="2"/>
      <c r="D760" s="6"/>
      <c r="E760" s="2"/>
      <c r="F760" s="2"/>
      <c r="G760" s="3"/>
      <c r="H760" s="2"/>
    </row>
    <row r="761" spans="1:8" ht="12.75">
      <c r="A761" s="1"/>
      <c r="B761" s="2"/>
      <c r="C761" s="2"/>
      <c r="D761" s="6"/>
      <c r="E761" s="2"/>
      <c r="F761" s="2"/>
      <c r="G761" s="3"/>
      <c r="H761" s="2"/>
    </row>
    <row r="762" spans="1:8" ht="12.75">
      <c r="A762" s="1"/>
      <c r="B762" s="2"/>
      <c r="C762" s="2"/>
      <c r="D762" s="6"/>
      <c r="E762" s="2"/>
      <c r="F762" s="2"/>
      <c r="G762" s="3"/>
      <c r="H762" s="2"/>
    </row>
    <row r="763" spans="1:8" ht="12.75">
      <c r="A763" s="1"/>
      <c r="B763" s="2"/>
      <c r="C763" s="2"/>
      <c r="D763" s="6"/>
      <c r="E763" s="2"/>
      <c r="F763" s="2"/>
      <c r="G763" s="3"/>
      <c r="H763" s="2"/>
    </row>
    <row r="764" spans="1:8" ht="12.75">
      <c r="A764" s="1"/>
      <c r="B764" s="2"/>
      <c r="C764" s="2"/>
      <c r="D764" s="6"/>
      <c r="E764" s="2"/>
      <c r="F764" s="2"/>
      <c r="G764" s="3"/>
      <c r="H764" s="2"/>
    </row>
    <row r="765" spans="1:8" ht="12.75">
      <c r="A765" s="1"/>
      <c r="B765" s="2"/>
      <c r="C765" s="2"/>
      <c r="D765" s="6"/>
      <c r="E765" s="2"/>
      <c r="F765" s="2"/>
      <c r="G765" s="3"/>
      <c r="H765" s="2"/>
    </row>
    <row r="766" spans="1:8" ht="12.75">
      <c r="A766" s="1"/>
      <c r="B766" s="2"/>
      <c r="C766" s="2"/>
      <c r="D766" s="6"/>
      <c r="E766" s="2"/>
      <c r="F766" s="2"/>
      <c r="G766" s="3"/>
      <c r="H766" s="2"/>
    </row>
    <row r="767" spans="1:8" ht="12.75">
      <c r="A767" s="1"/>
      <c r="B767" s="2"/>
      <c r="C767" s="2"/>
      <c r="D767" s="6"/>
      <c r="E767" s="2"/>
      <c r="F767" s="2"/>
      <c r="G767" s="3"/>
      <c r="H767" s="2"/>
    </row>
    <row r="768" spans="1:8" ht="12.75">
      <c r="A768" s="1"/>
      <c r="B768" s="2"/>
      <c r="C768" s="2"/>
      <c r="D768" s="6"/>
      <c r="E768" s="2"/>
      <c r="F768" s="2"/>
      <c r="G768" s="3"/>
      <c r="H768" s="2"/>
    </row>
    <row r="769" spans="1:8" ht="12.75">
      <c r="A769" s="1"/>
      <c r="B769" s="2"/>
      <c r="C769" s="2"/>
      <c r="D769" s="6"/>
      <c r="E769" s="2"/>
      <c r="F769" s="2"/>
      <c r="G769" s="3"/>
      <c r="H769" s="2"/>
    </row>
    <row r="770" spans="1:8" ht="12.75">
      <c r="A770" s="1"/>
      <c r="B770" s="2"/>
      <c r="C770" s="2"/>
      <c r="D770" s="6"/>
      <c r="E770" s="2"/>
      <c r="F770" s="2"/>
      <c r="G770" s="3"/>
      <c r="H770" s="2"/>
    </row>
    <row r="771" spans="1:8" ht="12.75">
      <c r="A771" s="1"/>
      <c r="B771" s="2"/>
      <c r="C771" s="2"/>
      <c r="D771" s="6"/>
      <c r="E771" s="2"/>
      <c r="F771" s="2"/>
      <c r="G771" s="3"/>
      <c r="H771" s="2"/>
    </row>
    <row r="772" spans="1:8" ht="12.75">
      <c r="A772" s="1"/>
      <c r="B772" s="2"/>
      <c r="C772" s="2"/>
      <c r="D772" s="6"/>
      <c r="E772" s="2"/>
      <c r="F772" s="2"/>
      <c r="G772" s="3"/>
      <c r="H772" s="2"/>
    </row>
    <row r="773" spans="1:8" ht="12.75">
      <c r="A773" s="1"/>
      <c r="B773" s="2"/>
      <c r="C773" s="2"/>
      <c r="D773" s="6"/>
      <c r="E773" s="2"/>
      <c r="F773" s="2"/>
      <c r="G773" s="3"/>
      <c r="H773" s="2"/>
    </row>
    <row r="774" spans="1:8" ht="12.75">
      <c r="A774" s="1"/>
      <c r="B774" s="2"/>
      <c r="C774" s="2"/>
      <c r="D774" s="6"/>
      <c r="E774" s="2"/>
      <c r="F774" s="2"/>
      <c r="G774" s="3"/>
      <c r="H774" s="2"/>
    </row>
    <row r="775" spans="1:8" ht="12.75">
      <c r="A775" s="1"/>
      <c r="B775" s="2"/>
      <c r="C775" s="2"/>
      <c r="D775" s="6"/>
      <c r="E775" s="2"/>
      <c r="F775" s="2"/>
      <c r="G775" s="3"/>
      <c r="H775" s="2"/>
    </row>
    <row r="776" spans="1:8" ht="12.75">
      <c r="A776" s="1"/>
      <c r="B776" s="2"/>
      <c r="C776" s="2"/>
      <c r="D776" s="6"/>
      <c r="E776" s="2"/>
      <c r="F776" s="2"/>
      <c r="G776" s="3"/>
      <c r="H776" s="2"/>
    </row>
    <row r="777" spans="1:8" ht="12.75">
      <c r="A777" s="1"/>
      <c r="B777" s="2"/>
      <c r="C777" s="2"/>
      <c r="D777" s="6"/>
      <c r="E777" s="2"/>
      <c r="F777" s="2"/>
      <c r="G777" s="3"/>
      <c r="H777" s="2"/>
    </row>
    <row r="778" spans="1:8" ht="12.75">
      <c r="A778" s="1"/>
      <c r="B778" s="2"/>
      <c r="C778" s="2"/>
      <c r="D778" s="6"/>
      <c r="E778" s="2"/>
      <c r="F778" s="2"/>
      <c r="G778" s="3"/>
      <c r="H778" s="2"/>
    </row>
    <row r="779" spans="1:8" ht="12.75">
      <c r="A779" s="1"/>
      <c r="B779" s="2"/>
      <c r="C779" s="2"/>
      <c r="D779" s="6"/>
      <c r="E779" s="2"/>
      <c r="F779" s="2"/>
      <c r="G779" s="3"/>
      <c r="H779" s="2"/>
    </row>
    <row r="780" spans="1:8" ht="12.75">
      <c r="A780" s="1"/>
      <c r="B780" s="2"/>
      <c r="C780" s="2"/>
      <c r="D780" s="6"/>
      <c r="E780" s="2"/>
      <c r="F780" s="2"/>
      <c r="G780" s="3"/>
      <c r="H780" s="2"/>
    </row>
    <row r="781" spans="1:8" ht="12.75">
      <c r="A781" s="1"/>
      <c r="B781" s="2"/>
      <c r="C781" s="2"/>
      <c r="D781" s="6"/>
      <c r="E781" s="2"/>
      <c r="F781" s="2"/>
      <c r="G781" s="3"/>
      <c r="H781" s="2"/>
    </row>
    <row r="782" spans="1:8" ht="12.75">
      <c r="A782" s="1"/>
      <c r="B782" s="2"/>
      <c r="C782" s="2"/>
      <c r="D782" s="6"/>
      <c r="E782" s="2"/>
      <c r="F782" s="2"/>
      <c r="G782" s="3"/>
      <c r="H782" s="2"/>
    </row>
    <row r="783" spans="1:8" ht="12.75">
      <c r="A783" s="1"/>
      <c r="B783" s="2"/>
      <c r="C783" s="2"/>
      <c r="D783" s="6"/>
      <c r="E783" s="2"/>
      <c r="F783" s="2"/>
      <c r="G783" s="3"/>
      <c r="H783" s="2"/>
    </row>
    <row r="784" spans="1:8" ht="12.75">
      <c r="A784" s="1"/>
      <c r="B784" s="2"/>
      <c r="C784" s="2"/>
      <c r="D784" s="6"/>
      <c r="E784" s="2"/>
      <c r="F784" s="2"/>
      <c r="G784" s="3"/>
      <c r="H784" s="2"/>
    </row>
    <row r="785" spans="1:8" ht="12.75">
      <c r="A785" s="1"/>
      <c r="B785" s="2"/>
      <c r="C785" s="2"/>
      <c r="D785" s="6"/>
      <c r="E785" s="2"/>
      <c r="F785" s="2"/>
      <c r="G785" s="3"/>
      <c r="H785" s="2"/>
    </row>
    <row r="786" spans="1:8" ht="12.75">
      <c r="A786" s="1"/>
      <c r="B786" s="2"/>
      <c r="C786" s="2"/>
      <c r="D786" s="6"/>
      <c r="E786" s="2"/>
      <c r="F786" s="2"/>
      <c r="G786" s="3"/>
      <c r="H786" s="2"/>
    </row>
    <row r="787" spans="1:8" ht="12.75">
      <c r="A787" s="1"/>
      <c r="B787" s="2"/>
      <c r="C787" s="2"/>
      <c r="D787" s="6"/>
      <c r="E787" s="2"/>
      <c r="F787" s="2"/>
      <c r="G787" s="3"/>
      <c r="H787" s="2"/>
    </row>
    <row r="788" spans="1:8" ht="12.75">
      <c r="A788" s="1"/>
      <c r="B788" s="2"/>
      <c r="C788" s="2"/>
      <c r="D788" s="6"/>
      <c r="E788" s="2"/>
      <c r="F788" s="2"/>
      <c r="G788" s="3"/>
      <c r="H788" s="2"/>
    </row>
    <row r="789" spans="1:8" ht="12.75">
      <c r="A789" s="1"/>
      <c r="B789" s="2"/>
      <c r="C789" s="2"/>
      <c r="D789" s="6"/>
      <c r="E789" s="2"/>
      <c r="F789" s="2"/>
      <c r="G789" s="3"/>
      <c r="H789" s="2"/>
    </row>
    <row r="790" spans="1:8" ht="12.75">
      <c r="A790" s="1"/>
      <c r="B790" s="2"/>
      <c r="C790" s="2"/>
      <c r="D790" s="6"/>
      <c r="E790" s="2"/>
      <c r="F790" s="2"/>
      <c r="G790" s="3"/>
      <c r="H790" s="2"/>
    </row>
    <row r="791" spans="1:8" ht="12.75">
      <c r="A791" s="1"/>
      <c r="B791" s="2"/>
      <c r="C791" s="2"/>
      <c r="D791" s="6"/>
      <c r="E791" s="2"/>
      <c r="F791" s="2"/>
      <c r="G791" s="3"/>
      <c r="H791" s="2"/>
    </row>
    <row r="792" spans="1:8" ht="12.75">
      <c r="A792" s="1"/>
      <c r="B792" s="2"/>
      <c r="C792" s="2"/>
      <c r="D792" s="6"/>
      <c r="E792" s="2"/>
      <c r="F792" s="2"/>
      <c r="G792" s="3"/>
      <c r="H792" s="2"/>
    </row>
    <row r="793" spans="1:8" ht="12.75">
      <c r="A793" s="1"/>
      <c r="B793" s="2"/>
      <c r="C793" s="2"/>
      <c r="D793" s="6"/>
      <c r="E793" s="2"/>
      <c r="F793" s="2"/>
      <c r="G793" s="3"/>
      <c r="H793" s="2"/>
    </row>
    <row r="794" spans="1:8" ht="12.75">
      <c r="A794" s="1"/>
      <c r="B794" s="2"/>
      <c r="C794" s="2"/>
      <c r="D794" s="6"/>
      <c r="E794" s="2"/>
      <c r="F794" s="2"/>
      <c r="G794" s="3"/>
      <c r="H794" s="2"/>
    </row>
    <row r="795" spans="1:8" ht="12.75">
      <c r="A795" s="1"/>
      <c r="B795" s="2"/>
      <c r="C795" s="2"/>
      <c r="D795" s="6"/>
      <c r="E795" s="2"/>
      <c r="F795" s="2"/>
      <c r="G795" s="3"/>
      <c r="H795" s="2"/>
    </row>
    <row r="796" spans="1:8" ht="12.75">
      <c r="A796" s="1"/>
      <c r="B796" s="2"/>
      <c r="C796" s="2"/>
      <c r="D796" s="6"/>
      <c r="E796" s="2"/>
      <c r="F796" s="2"/>
      <c r="G796" s="3"/>
      <c r="H796" s="2"/>
    </row>
    <row r="797" spans="1:8" ht="12.75">
      <c r="A797" s="1"/>
      <c r="B797" s="2"/>
      <c r="C797" s="2"/>
      <c r="D797" s="6"/>
      <c r="E797" s="2"/>
      <c r="F797" s="2"/>
      <c r="G797" s="3"/>
      <c r="H797" s="2"/>
    </row>
    <row r="798" spans="1:8" ht="12.75">
      <c r="A798" s="1"/>
      <c r="B798" s="2"/>
      <c r="C798" s="2"/>
      <c r="D798" s="6"/>
      <c r="E798" s="2"/>
      <c r="F798" s="2"/>
      <c r="G798" s="3"/>
      <c r="H798" s="2"/>
    </row>
    <row r="799" spans="1:8" ht="12.75">
      <c r="A799" s="1"/>
      <c r="B799" s="2"/>
      <c r="C799" s="2"/>
      <c r="D799" s="6"/>
      <c r="E799" s="2"/>
      <c r="F799" s="2"/>
      <c r="G799" s="3"/>
      <c r="H799" s="2"/>
    </row>
    <row r="800" spans="1:8" ht="12.75">
      <c r="A800" s="1"/>
      <c r="B800" s="2"/>
      <c r="C800" s="2"/>
      <c r="D800" s="6"/>
      <c r="E800" s="2"/>
      <c r="F800" s="2"/>
      <c r="G800" s="3"/>
      <c r="H800" s="2"/>
    </row>
    <row r="801" spans="1:8" ht="12.75">
      <c r="A801" s="1"/>
      <c r="B801" s="2"/>
      <c r="C801" s="2"/>
      <c r="D801" s="6"/>
      <c r="E801" s="2"/>
      <c r="F801" s="2"/>
      <c r="G801" s="3"/>
      <c r="H801" s="2"/>
    </row>
    <row r="802" spans="1:8" ht="12.75">
      <c r="A802" s="1"/>
      <c r="B802" s="2"/>
      <c r="C802" s="2"/>
      <c r="D802" s="6"/>
      <c r="E802" s="2"/>
      <c r="F802" s="2"/>
      <c r="G802" s="3"/>
      <c r="H802" s="2"/>
    </row>
    <row r="803" spans="1:8" ht="12.75">
      <c r="A803" s="1"/>
      <c r="B803" s="2"/>
      <c r="C803" s="2"/>
      <c r="D803" s="6"/>
      <c r="E803" s="2"/>
      <c r="F803" s="2"/>
      <c r="G803" s="3"/>
      <c r="H803" s="2"/>
    </row>
    <row r="804" spans="1:8" ht="12.75">
      <c r="A804" s="1"/>
      <c r="B804" s="2"/>
      <c r="C804" s="2"/>
      <c r="D804" s="6"/>
      <c r="E804" s="2"/>
      <c r="F804" s="2"/>
      <c r="G804" s="3"/>
      <c r="H804" s="2"/>
    </row>
    <row r="805" spans="1:8" ht="12.75">
      <c r="A805" s="1"/>
      <c r="B805" s="2"/>
      <c r="C805" s="2"/>
      <c r="D805" s="6"/>
      <c r="E805" s="2"/>
      <c r="F805" s="2"/>
      <c r="G805" s="3"/>
      <c r="H805" s="2"/>
    </row>
    <row r="806" spans="1:8" ht="12.75">
      <c r="A806" s="1"/>
      <c r="B806" s="2"/>
      <c r="C806" s="2"/>
      <c r="D806" s="6"/>
      <c r="E806" s="2"/>
      <c r="F806" s="2"/>
      <c r="G806" s="3"/>
      <c r="H806" s="2"/>
    </row>
    <row r="807" spans="1:8" ht="12.75">
      <c r="A807" s="1"/>
      <c r="B807" s="2"/>
      <c r="C807" s="2"/>
      <c r="D807" s="6"/>
      <c r="E807" s="2"/>
      <c r="F807" s="2"/>
      <c r="G807" s="3"/>
      <c r="H807" s="2"/>
    </row>
    <row r="808" spans="1:8" ht="12.75">
      <c r="A808" s="1"/>
      <c r="B808" s="2"/>
      <c r="C808" s="2"/>
      <c r="D808" s="6"/>
      <c r="E808" s="2"/>
      <c r="F808" s="2"/>
      <c r="G808" s="3"/>
      <c r="H808" s="2"/>
    </row>
    <row r="809" spans="1:8" ht="12.75">
      <c r="A809" s="1"/>
      <c r="B809" s="2"/>
      <c r="C809" s="2"/>
      <c r="D809" s="6"/>
      <c r="E809" s="2"/>
      <c r="F809" s="2"/>
      <c r="G809" s="3"/>
      <c r="H809" s="2"/>
    </row>
    <row r="810" spans="1:8" ht="12.75">
      <c r="A810" s="1"/>
      <c r="B810" s="2"/>
      <c r="C810" s="2"/>
      <c r="D810" s="6"/>
      <c r="E810" s="2"/>
      <c r="F810" s="2"/>
      <c r="G810" s="3"/>
      <c r="H810" s="2"/>
    </row>
    <row r="811" spans="1:8" ht="12.75">
      <c r="A811" s="1"/>
      <c r="B811" s="2"/>
      <c r="C811" s="2"/>
      <c r="D811" s="6"/>
      <c r="E811" s="2"/>
      <c r="F811" s="2"/>
      <c r="G811" s="3"/>
      <c r="H811" s="2"/>
    </row>
    <row r="812" spans="1:8" ht="12.75">
      <c r="A812" s="1"/>
      <c r="B812" s="2"/>
      <c r="C812" s="2"/>
      <c r="D812" s="6"/>
      <c r="E812" s="2"/>
      <c r="F812" s="2"/>
      <c r="G812" s="3"/>
      <c r="H812" s="2"/>
    </row>
    <row r="813" spans="1:8" ht="12.75">
      <c r="A813" s="1"/>
      <c r="B813" s="2"/>
      <c r="C813" s="2"/>
      <c r="D813" s="6"/>
      <c r="E813" s="2"/>
      <c r="F813" s="2"/>
      <c r="G813" s="3"/>
      <c r="H813" s="2"/>
    </row>
    <row r="814" spans="1:8" ht="12.75">
      <c r="A814" s="1"/>
      <c r="B814" s="2"/>
      <c r="C814" s="2"/>
      <c r="D814" s="6"/>
      <c r="E814" s="2"/>
      <c r="F814" s="2"/>
      <c r="G814" s="3"/>
      <c r="H814" s="2"/>
    </row>
    <row r="815" spans="1:8" ht="12.75">
      <c r="A815" s="1"/>
      <c r="B815" s="2"/>
      <c r="C815" s="2"/>
      <c r="D815" s="6"/>
      <c r="E815" s="2"/>
      <c r="F815" s="2"/>
      <c r="G815" s="3"/>
      <c r="H815" s="2"/>
    </row>
    <row r="816" spans="1:8" ht="12.75">
      <c r="A816" s="1"/>
      <c r="B816" s="2"/>
      <c r="C816" s="2"/>
      <c r="D816" s="6"/>
      <c r="E816" s="2"/>
      <c r="F816" s="2"/>
      <c r="G816" s="3"/>
      <c r="H816" s="2"/>
    </row>
    <row r="817" spans="1:8" ht="12.75">
      <c r="A817" s="1"/>
      <c r="B817" s="2"/>
      <c r="C817" s="2"/>
      <c r="D817" s="6"/>
      <c r="E817" s="2"/>
      <c r="F817" s="2"/>
      <c r="G817" s="3"/>
      <c r="H817" s="2"/>
    </row>
    <row r="818" spans="1:8" ht="12.75">
      <c r="A818" s="1"/>
      <c r="B818" s="2"/>
      <c r="C818" s="2"/>
      <c r="D818" s="6"/>
      <c r="E818" s="2"/>
      <c r="F818" s="2"/>
      <c r="G818" s="3"/>
      <c r="H818" s="2"/>
    </row>
    <row r="819" spans="1:8" ht="12.75">
      <c r="A819" s="1"/>
      <c r="B819" s="2"/>
      <c r="C819" s="2"/>
      <c r="D819" s="6"/>
      <c r="E819" s="2"/>
      <c r="F819" s="2"/>
      <c r="G819" s="3"/>
      <c r="H819" s="2"/>
    </row>
    <row r="820" spans="1:8" ht="12.75">
      <c r="A820" s="1"/>
      <c r="B820" s="2"/>
      <c r="C820" s="2"/>
      <c r="D820" s="6"/>
      <c r="E820" s="2"/>
      <c r="F820" s="2"/>
      <c r="G820" s="3"/>
      <c r="H820" s="2"/>
    </row>
    <row r="821" spans="1:8" ht="12.75">
      <c r="A821" s="1"/>
      <c r="B821" s="2"/>
      <c r="C821" s="2"/>
      <c r="D821" s="6"/>
      <c r="E821" s="2"/>
      <c r="F821" s="2"/>
      <c r="G821" s="3"/>
      <c r="H821" s="2"/>
    </row>
    <row r="822" spans="1:8" ht="12.75">
      <c r="A822" s="1"/>
      <c r="B822" s="2"/>
      <c r="C822" s="2"/>
      <c r="D822" s="6"/>
      <c r="E822" s="2"/>
      <c r="F822" s="2"/>
      <c r="G822" s="3"/>
      <c r="H822" s="2"/>
    </row>
    <row r="823" spans="1:8" ht="12.75">
      <c r="A823" s="1"/>
      <c r="B823" s="2"/>
      <c r="C823" s="2"/>
      <c r="D823" s="6"/>
      <c r="E823" s="2"/>
      <c r="F823" s="2"/>
      <c r="G823" s="3"/>
      <c r="H823" s="2"/>
    </row>
    <row r="824" spans="1:8" ht="12.75">
      <c r="A824" s="1"/>
      <c r="B824" s="2"/>
      <c r="C824" s="2"/>
      <c r="D824" s="6"/>
      <c r="E824" s="2"/>
      <c r="F824" s="2"/>
      <c r="G824" s="3"/>
      <c r="H824" s="2"/>
    </row>
    <row r="825" spans="1:8" ht="12.75">
      <c r="A825" s="1"/>
      <c r="B825" s="2"/>
      <c r="C825" s="2"/>
      <c r="D825" s="6"/>
      <c r="E825" s="2"/>
      <c r="F825" s="2"/>
      <c r="G825" s="3"/>
      <c r="H825" s="2"/>
    </row>
    <row r="826" spans="1:8" ht="12.75">
      <c r="A826" s="1"/>
      <c r="B826" s="2"/>
      <c r="C826" s="2"/>
      <c r="D826" s="6"/>
      <c r="E826" s="2"/>
      <c r="F826" s="2"/>
      <c r="G826" s="3"/>
      <c r="H826" s="2"/>
    </row>
    <row r="827" spans="1:8" ht="12.75">
      <c r="A827" s="1"/>
      <c r="B827" s="2"/>
      <c r="C827" s="2"/>
      <c r="D827" s="6"/>
      <c r="E827" s="2"/>
      <c r="F827" s="2"/>
      <c r="G827" s="3"/>
      <c r="H827" s="2"/>
    </row>
    <row r="828" spans="1:8" ht="12.75">
      <c r="A828" s="1"/>
      <c r="B828" s="2"/>
      <c r="C828" s="2"/>
      <c r="D828" s="6"/>
      <c r="E828" s="2"/>
      <c r="F828" s="2"/>
      <c r="G828" s="3"/>
      <c r="H828" s="2"/>
    </row>
    <row r="829" spans="1:8" ht="12.75">
      <c r="A829" s="1"/>
      <c r="B829" s="2"/>
      <c r="C829" s="2"/>
      <c r="D829" s="6"/>
      <c r="E829" s="2"/>
      <c r="F829" s="2"/>
      <c r="G829" s="3"/>
      <c r="H829" s="2"/>
    </row>
    <row r="830" spans="1:8" ht="12.75">
      <c r="A830" s="1"/>
      <c r="B830" s="2"/>
      <c r="C830" s="2"/>
      <c r="D830" s="6"/>
      <c r="E830" s="2"/>
      <c r="F830" s="2"/>
      <c r="G830" s="3"/>
      <c r="H830" s="2"/>
    </row>
    <row r="831" spans="1:8" ht="12.75">
      <c r="A831" s="1"/>
      <c r="B831" s="2"/>
      <c r="C831" s="2"/>
      <c r="D831" s="6"/>
      <c r="E831" s="2"/>
      <c r="F831" s="2"/>
      <c r="G831" s="3"/>
      <c r="H831" s="2"/>
    </row>
    <row r="832" spans="1:8" ht="12.75">
      <c r="A832" s="1"/>
      <c r="B832" s="2"/>
      <c r="C832" s="2"/>
      <c r="D832" s="6"/>
      <c r="E832" s="2"/>
      <c r="F832" s="2"/>
      <c r="G832" s="3"/>
      <c r="H832" s="2"/>
    </row>
    <row r="833" spans="1:8" ht="12.75">
      <c r="A833" s="1"/>
      <c r="B833" s="2"/>
      <c r="C833" s="2"/>
      <c r="D833" s="6"/>
      <c r="E833" s="2"/>
      <c r="F833" s="2"/>
      <c r="G833" s="3"/>
      <c r="H833" s="2"/>
    </row>
    <row r="834" spans="1:8" ht="12.75">
      <c r="A834" s="1"/>
      <c r="B834" s="2"/>
      <c r="C834" s="2"/>
      <c r="D834" s="6"/>
      <c r="E834" s="2"/>
      <c r="F834" s="2"/>
      <c r="G834" s="3"/>
      <c r="H834" s="2"/>
    </row>
    <row r="835" spans="1:8" ht="12.75">
      <c r="A835" s="1"/>
      <c r="B835" s="2"/>
      <c r="C835" s="2"/>
      <c r="D835" s="6"/>
      <c r="E835" s="2"/>
      <c r="F835" s="2"/>
      <c r="G835" s="3"/>
      <c r="H835" s="2"/>
    </row>
    <row r="836" spans="1:8" ht="12.75">
      <c r="A836" s="1"/>
      <c r="B836" s="2"/>
      <c r="C836" s="2"/>
      <c r="D836" s="6"/>
      <c r="E836" s="2"/>
      <c r="F836" s="2"/>
      <c r="G836" s="3"/>
      <c r="H836" s="2"/>
    </row>
    <row r="837" spans="1:8" ht="12.75">
      <c r="A837" s="1"/>
      <c r="B837" s="2"/>
      <c r="C837" s="2"/>
      <c r="D837" s="6"/>
      <c r="E837" s="2"/>
      <c r="F837" s="2"/>
      <c r="G837" s="3"/>
      <c r="H837" s="2"/>
    </row>
    <row r="838" spans="1:8" ht="12.75">
      <c r="A838" s="1"/>
      <c r="B838" s="2"/>
      <c r="C838" s="2"/>
      <c r="D838" s="6"/>
      <c r="E838" s="2"/>
      <c r="F838" s="2"/>
      <c r="G838" s="3"/>
      <c r="H838" s="2"/>
    </row>
    <row r="839" spans="1:8" ht="12.75">
      <c r="A839" s="1"/>
      <c r="B839" s="2"/>
      <c r="C839" s="2"/>
      <c r="D839" s="6"/>
      <c r="E839" s="2"/>
      <c r="F839" s="2"/>
      <c r="G839" s="3"/>
      <c r="H839" s="2"/>
    </row>
    <row r="840" spans="1:8" ht="12.75">
      <c r="A840" s="1"/>
      <c r="B840" s="2"/>
      <c r="C840" s="2"/>
      <c r="D840" s="6"/>
      <c r="E840" s="2"/>
      <c r="F840" s="2"/>
      <c r="G840" s="3"/>
      <c r="H840" s="2"/>
    </row>
    <row r="841" spans="1:8" ht="12.75">
      <c r="A841" s="1"/>
      <c r="B841" s="2"/>
      <c r="C841" s="2"/>
      <c r="D841" s="6"/>
      <c r="E841" s="2"/>
      <c r="F841" s="2"/>
      <c r="G841" s="3"/>
      <c r="H841" s="2"/>
    </row>
    <row r="842" spans="1:8" ht="12.75">
      <c r="A842" s="1"/>
      <c r="B842" s="2"/>
      <c r="C842" s="2"/>
      <c r="D842" s="6"/>
      <c r="E842" s="2"/>
      <c r="F842" s="2"/>
      <c r="G842" s="3"/>
      <c r="H842" s="2"/>
    </row>
    <row r="843" spans="1:8" ht="12.75">
      <c r="A843" s="1"/>
      <c r="B843" s="2"/>
      <c r="C843" s="2"/>
      <c r="D843" s="6"/>
      <c r="E843" s="2"/>
      <c r="F843" s="2"/>
      <c r="G843" s="3"/>
      <c r="H843" s="2"/>
    </row>
    <row r="844" spans="1:8" ht="12.75">
      <c r="A844" s="1"/>
      <c r="B844" s="2"/>
      <c r="C844" s="2"/>
      <c r="D844" s="6"/>
      <c r="E844" s="2"/>
      <c r="F844" s="2"/>
      <c r="G844" s="3"/>
      <c r="H844" s="2"/>
    </row>
    <row r="845" spans="1:8" ht="12.75">
      <c r="A845" s="1"/>
      <c r="B845" s="2"/>
      <c r="C845" s="2"/>
      <c r="D845" s="6"/>
      <c r="E845" s="2"/>
      <c r="F845" s="2"/>
      <c r="G845" s="3"/>
      <c r="H845" s="2"/>
    </row>
    <row r="846" spans="1:8" ht="12.75">
      <c r="A846" s="1"/>
      <c r="B846" s="2"/>
      <c r="C846" s="2"/>
      <c r="D846" s="6"/>
      <c r="E846" s="2"/>
      <c r="F846" s="2"/>
      <c r="G846" s="3"/>
      <c r="H846" s="2"/>
    </row>
    <row r="847" spans="1:8" ht="12.75">
      <c r="A847" s="1"/>
      <c r="B847" s="2"/>
      <c r="C847" s="2"/>
      <c r="D847" s="6"/>
      <c r="E847" s="2"/>
      <c r="F847" s="2"/>
      <c r="G847" s="3"/>
      <c r="H847" s="2"/>
    </row>
    <row r="848" spans="1:8" ht="12.75">
      <c r="A848" s="1"/>
      <c r="B848" s="2"/>
      <c r="C848" s="2"/>
      <c r="D848" s="6"/>
      <c r="E848" s="2"/>
      <c r="F848" s="2"/>
      <c r="G848" s="3"/>
      <c r="H848" s="2"/>
    </row>
    <row r="849" spans="1:8" ht="12.75">
      <c r="A849" s="1"/>
      <c r="B849" s="2"/>
      <c r="C849" s="2"/>
      <c r="D849" s="6"/>
      <c r="E849" s="2"/>
      <c r="F849" s="2"/>
      <c r="G849" s="3"/>
      <c r="H849" s="2"/>
    </row>
    <row r="850" spans="1:8" ht="12.75">
      <c r="A850" s="1"/>
      <c r="B850" s="2"/>
      <c r="C850" s="2"/>
      <c r="D850" s="6"/>
      <c r="E850" s="2"/>
      <c r="F850" s="2"/>
      <c r="G850" s="3"/>
      <c r="H850" s="2"/>
    </row>
    <row r="851" spans="1:8" ht="12.75">
      <c r="A851" s="1"/>
      <c r="B851" s="2"/>
      <c r="C851" s="2"/>
      <c r="D851" s="6"/>
      <c r="E851" s="2"/>
      <c r="F851" s="2"/>
      <c r="G851" s="3"/>
      <c r="H851" s="2"/>
    </row>
    <row r="852" spans="1:8" ht="12.75">
      <c r="A852" s="1"/>
      <c r="B852" s="2"/>
      <c r="C852" s="2"/>
      <c r="D852" s="6"/>
      <c r="E852" s="2"/>
      <c r="F852" s="2"/>
      <c r="G852" s="3"/>
      <c r="H852" s="2"/>
    </row>
    <row r="853" spans="1:8" ht="12.75">
      <c r="A853" s="1"/>
      <c r="B853" s="2"/>
      <c r="C853" s="2"/>
      <c r="D853" s="6"/>
      <c r="E853" s="2"/>
      <c r="F853" s="2"/>
      <c r="G853" s="3"/>
      <c r="H853" s="2"/>
    </row>
    <row r="854" spans="1:8" ht="12.75">
      <c r="A854" s="1"/>
      <c r="B854" s="2"/>
      <c r="C854" s="2"/>
      <c r="D854" s="6"/>
      <c r="E854" s="2"/>
      <c r="F854" s="2"/>
      <c r="G854" s="3"/>
      <c r="H854" s="2"/>
    </row>
    <row r="855" spans="1:8" ht="12.75">
      <c r="A855" s="1"/>
      <c r="B855" s="2"/>
      <c r="C855" s="2"/>
      <c r="D855" s="6"/>
      <c r="E855" s="2"/>
      <c r="F855" s="2"/>
      <c r="G855" s="3"/>
      <c r="H855" s="2"/>
    </row>
    <row r="856" spans="1:8" ht="12.75">
      <c r="A856" s="1"/>
      <c r="B856" s="2"/>
      <c r="C856" s="2"/>
      <c r="D856" s="6"/>
      <c r="E856" s="2"/>
      <c r="F856" s="2"/>
      <c r="G856" s="3"/>
      <c r="H856" s="2"/>
    </row>
    <row r="857" spans="1:8" ht="12.75">
      <c r="A857" s="1"/>
      <c r="B857" s="2"/>
      <c r="C857" s="2"/>
      <c r="D857" s="6"/>
      <c r="E857" s="2"/>
      <c r="F857" s="2"/>
      <c r="G857" s="3"/>
      <c r="H857" s="2"/>
    </row>
    <row r="858" spans="1:8" ht="12.75">
      <c r="A858" s="1"/>
      <c r="B858" s="2"/>
      <c r="C858" s="2"/>
      <c r="D858" s="6"/>
      <c r="E858" s="2"/>
      <c r="F858" s="2"/>
      <c r="G858" s="3"/>
      <c r="H858" s="2"/>
    </row>
    <row r="859" spans="1:8" ht="12.75">
      <c r="A859" s="1"/>
      <c r="B859" s="2"/>
      <c r="C859" s="2"/>
      <c r="D859" s="6"/>
      <c r="E859" s="2"/>
      <c r="F859" s="2"/>
      <c r="G859" s="3"/>
      <c r="H859" s="2"/>
    </row>
    <row r="860" spans="1:8" ht="12.75">
      <c r="A860" s="1"/>
      <c r="B860" s="2"/>
      <c r="C860" s="2"/>
      <c r="D860" s="6"/>
      <c r="E860" s="2"/>
      <c r="F860" s="2"/>
      <c r="G860" s="3"/>
      <c r="H860" s="2"/>
    </row>
    <row r="861" spans="1:8" ht="12.75">
      <c r="A861" s="1"/>
      <c r="B861" s="2"/>
      <c r="C861" s="2"/>
      <c r="D861" s="6"/>
      <c r="E861" s="2"/>
      <c r="F861" s="2"/>
      <c r="G861" s="3"/>
      <c r="H861" s="2"/>
    </row>
    <row r="862" spans="1:8" ht="12.75">
      <c r="A862" s="1"/>
      <c r="B862" s="2"/>
      <c r="C862" s="2"/>
      <c r="D862" s="6"/>
      <c r="E862" s="2"/>
      <c r="F862" s="2"/>
      <c r="G862" s="3"/>
      <c r="H862" s="2"/>
    </row>
    <row r="863" spans="1:8" ht="12.75">
      <c r="A863" s="1"/>
      <c r="B863" s="2"/>
      <c r="C863" s="2"/>
      <c r="D863" s="6"/>
      <c r="E863" s="2"/>
      <c r="F863" s="2"/>
      <c r="G863" s="3"/>
      <c r="H863" s="2"/>
    </row>
    <row r="864" spans="1:8" ht="12.75">
      <c r="A864" s="1"/>
      <c r="B864" s="2"/>
      <c r="C864" s="2"/>
      <c r="D864" s="6"/>
      <c r="E864" s="2"/>
      <c r="F864" s="2"/>
      <c r="G864" s="3"/>
      <c r="H864" s="2"/>
    </row>
    <row r="865" spans="1:8" ht="12.75">
      <c r="A865" s="1"/>
      <c r="B865" s="2"/>
      <c r="C865" s="2"/>
      <c r="D865" s="6"/>
      <c r="E865" s="2"/>
      <c r="F865" s="2"/>
      <c r="G865" s="3"/>
      <c r="H865" s="2"/>
    </row>
    <row r="866" spans="1:8" ht="12.75">
      <c r="A866" s="1"/>
      <c r="B866" s="2"/>
      <c r="C866" s="2"/>
      <c r="D866" s="6"/>
      <c r="E866" s="2"/>
      <c r="F866" s="2"/>
      <c r="G866" s="3"/>
      <c r="H866" s="2"/>
    </row>
    <row r="867" spans="1:8" ht="12.75">
      <c r="A867" s="1"/>
      <c r="B867" s="2"/>
      <c r="C867" s="2"/>
      <c r="D867" s="6"/>
      <c r="E867" s="2"/>
      <c r="F867" s="2"/>
      <c r="G867" s="3"/>
      <c r="H867" s="2"/>
    </row>
    <row r="868" spans="1:8" ht="12.75">
      <c r="A868" s="1"/>
      <c r="B868" s="2"/>
      <c r="C868" s="2"/>
      <c r="D868" s="6"/>
      <c r="E868" s="2"/>
      <c r="F868" s="2"/>
      <c r="G868" s="3"/>
      <c r="H868" s="2"/>
    </row>
    <row r="869" spans="1:8" ht="12.75">
      <c r="A869" s="1"/>
      <c r="B869" s="2"/>
      <c r="C869" s="2"/>
      <c r="D869" s="6"/>
      <c r="E869" s="2"/>
      <c r="F869" s="2"/>
      <c r="G869" s="3"/>
      <c r="H869" s="2"/>
    </row>
    <row r="870" spans="1:8" ht="12.75">
      <c r="A870" s="1"/>
      <c r="B870" s="2"/>
      <c r="C870" s="2"/>
      <c r="D870" s="6"/>
      <c r="E870" s="2"/>
      <c r="F870" s="2"/>
      <c r="G870" s="3"/>
      <c r="H870" s="2"/>
    </row>
    <row r="871" spans="1:8" ht="12.75">
      <c r="A871" s="1"/>
      <c r="B871" s="2"/>
      <c r="C871" s="2"/>
      <c r="D871" s="6"/>
      <c r="E871" s="2"/>
      <c r="F871" s="2"/>
      <c r="G871" s="3"/>
      <c r="H871" s="2"/>
    </row>
    <row r="872" spans="1:8" ht="12.75">
      <c r="A872" s="1"/>
      <c r="B872" s="2"/>
      <c r="C872" s="2"/>
      <c r="D872" s="6"/>
      <c r="E872" s="2"/>
      <c r="F872" s="2"/>
      <c r="G872" s="3"/>
      <c r="H872" s="2"/>
    </row>
    <row r="873" spans="1:8" ht="12.75">
      <c r="A873" s="1"/>
      <c r="B873" s="2"/>
      <c r="C873" s="2"/>
      <c r="D873" s="6"/>
      <c r="E873" s="2"/>
      <c r="F873" s="2"/>
      <c r="G873" s="3"/>
      <c r="H873" s="2"/>
    </row>
    <row r="874" spans="1:8" ht="12.75">
      <c r="A874" s="1"/>
      <c r="B874" s="2"/>
      <c r="C874" s="2"/>
      <c r="D874" s="6"/>
      <c r="E874" s="2"/>
      <c r="F874" s="2"/>
      <c r="G874" s="3"/>
      <c r="H874" s="2"/>
    </row>
    <row r="875" spans="1:8" ht="12.75">
      <c r="A875" s="1"/>
      <c r="B875" s="2"/>
      <c r="C875" s="2"/>
      <c r="D875" s="6"/>
      <c r="E875" s="2"/>
      <c r="F875" s="2"/>
      <c r="G875" s="3"/>
      <c r="H875" s="2"/>
    </row>
    <row r="876" spans="1:8" ht="12.75">
      <c r="A876" s="1"/>
      <c r="B876" s="2"/>
      <c r="C876" s="2"/>
      <c r="D876" s="6"/>
      <c r="E876" s="2"/>
      <c r="F876" s="2"/>
      <c r="G876" s="3"/>
      <c r="H876" s="2"/>
    </row>
    <row r="877" spans="1:8" ht="12.75">
      <c r="A877" s="1"/>
      <c r="B877" s="2"/>
      <c r="C877" s="2"/>
      <c r="D877" s="6"/>
      <c r="E877" s="2"/>
      <c r="F877" s="2"/>
      <c r="G877" s="3"/>
      <c r="H877" s="2"/>
    </row>
    <row r="878" spans="1:8" ht="12.75">
      <c r="A878" s="1"/>
      <c r="B878" s="2"/>
      <c r="C878" s="2"/>
      <c r="D878" s="6"/>
      <c r="E878" s="2"/>
      <c r="F878" s="2"/>
      <c r="G878" s="3"/>
      <c r="H878" s="2"/>
    </row>
    <row r="879" spans="1:8" ht="12.75">
      <c r="A879" s="1"/>
      <c r="B879" s="2"/>
      <c r="C879" s="2"/>
      <c r="D879" s="6"/>
      <c r="E879" s="2"/>
      <c r="F879" s="2"/>
      <c r="G879" s="3"/>
      <c r="H879" s="2"/>
    </row>
    <row r="880" spans="1:8" ht="12.75">
      <c r="A880" s="1"/>
      <c r="B880" s="2"/>
      <c r="C880" s="2"/>
      <c r="D880" s="6"/>
      <c r="E880" s="2"/>
      <c r="F880" s="2"/>
      <c r="G880" s="3"/>
      <c r="H880" s="2"/>
    </row>
    <row r="881" spans="1:8" ht="12.75">
      <c r="A881" s="1"/>
      <c r="B881" s="2"/>
      <c r="C881" s="2"/>
      <c r="D881" s="6"/>
      <c r="E881" s="2"/>
      <c r="F881" s="2"/>
      <c r="G881" s="3"/>
      <c r="H881" s="2"/>
    </row>
    <row r="882" spans="1:8" ht="12.75">
      <c r="A882" s="1"/>
      <c r="B882" s="2"/>
      <c r="C882" s="2"/>
      <c r="D882" s="6"/>
      <c r="E882" s="2"/>
      <c r="F882" s="2"/>
      <c r="G882" s="3"/>
      <c r="H882" s="2"/>
    </row>
    <row r="883" spans="1:8" ht="12.75">
      <c r="A883" s="1"/>
      <c r="B883" s="2"/>
      <c r="C883" s="2"/>
      <c r="D883" s="6"/>
      <c r="E883" s="2"/>
      <c r="F883" s="2"/>
      <c r="G883" s="3"/>
      <c r="H883" s="2"/>
    </row>
    <row r="884" spans="1:8" ht="12.75">
      <c r="A884" s="1"/>
      <c r="B884" s="2"/>
      <c r="C884" s="2"/>
      <c r="D884" s="6"/>
      <c r="E884" s="2"/>
      <c r="F884" s="2"/>
      <c r="G884" s="3"/>
      <c r="H884" s="2"/>
    </row>
    <row r="885" spans="1:8" ht="12.75">
      <c r="A885" s="1"/>
      <c r="B885" s="2"/>
      <c r="C885" s="2"/>
      <c r="D885" s="6"/>
      <c r="E885" s="2"/>
      <c r="F885" s="2"/>
      <c r="G885" s="3"/>
      <c r="H885" s="2"/>
    </row>
    <row r="886" spans="1:8" ht="12.75">
      <c r="A886" s="1"/>
      <c r="B886" s="2"/>
      <c r="C886" s="2"/>
      <c r="D886" s="6"/>
      <c r="E886" s="2"/>
      <c r="F886" s="2"/>
      <c r="G886" s="3"/>
      <c r="H886" s="2"/>
    </row>
    <row r="887" spans="1:8" ht="12.75">
      <c r="A887" s="1"/>
      <c r="B887" s="2"/>
      <c r="C887" s="2"/>
      <c r="D887" s="6"/>
      <c r="E887" s="2"/>
      <c r="F887" s="2"/>
      <c r="G887" s="3"/>
      <c r="H887" s="2"/>
    </row>
    <row r="888" spans="1:8" ht="12.75">
      <c r="A888" s="1"/>
      <c r="B888" s="2"/>
      <c r="C888" s="2"/>
      <c r="D888" s="6"/>
      <c r="E888" s="2"/>
      <c r="F888" s="2"/>
      <c r="G888" s="3"/>
      <c r="H888" s="2"/>
    </row>
    <row r="889" spans="1:8" ht="12.75">
      <c r="A889" s="1"/>
      <c r="B889" s="2"/>
      <c r="C889" s="2"/>
      <c r="D889" s="6"/>
      <c r="E889" s="2"/>
      <c r="F889" s="2"/>
      <c r="G889" s="3"/>
      <c r="H889" s="2"/>
    </row>
    <row r="890" spans="1:8" ht="12.75">
      <c r="A890" s="1"/>
      <c r="B890" s="2"/>
      <c r="C890" s="2"/>
      <c r="D890" s="6"/>
      <c r="E890" s="2"/>
      <c r="F890" s="2"/>
      <c r="G890" s="3"/>
      <c r="H890" s="2"/>
    </row>
    <row r="891" spans="1:8" ht="12.75">
      <c r="A891" s="1"/>
      <c r="B891" s="2"/>
      <c r="C891" s="2"/>
      <c r="D891" s="6"/>
      <c r="E891" s="2"/>
      <c r="F891" s="2"/>
      <c r="G891" s="3"/>
      <c r="H891" s="2"/>
    </row>
    <row r="892" spans="1:8" ht="12.75">
      <c r="A892" s="1"/>
      <c r="B892" s="2"/>
      <c r="C892" s="2"/>
      <c r="D892" s="6"/>
      <c r="E892" s="2"/>
      <c r="F892" s="2"/>
      <c r="G892" s="3"/>
      <c r="H892" s="2"/>
    </row>
    <row r="893" spans="1:8" ht="12.75">
      <c r="A893" s="1"/>
      <c r="B893" s="2"/>
      <c r="C893" s="2"/>
      <c r="D893" s="6"/>
      <c r="E893" s="2"/>
      <c r="F893" s="2"/>
      <c r="G893" s="3"/>
      <c r="H893" s="2"/>
    </row>
    <row r="894" spans="1:8" ht="12.75">
      <c r="A894" s="1"/>
      <c r="B894" s="2"/>
      <c r="C894" s="2"/>
      <c r="D894" s="6"/>
      <c r="E894" s="2"/>
      <c r="F894" s="2"/>
      <c r="G894" s="3"/>
      <c r="H894" s="2"/>
    </row>
    <row r="895" spans="1:8" ht="12.75">
      <c r="A895" s="1"/>
      <c r="B895" s="2"/>
      <c r="C895" s="2"/>
      <c r="D895" s="6"/>
      <c r="E895" s="2"/>
      <c r="F895" s="2"/>
      <c r="G895" s="3"/>
      <c r="H895" s="2"/>
    </row>
    <row r="896" spans="1:8" ht="12.75">
      <c r="A896" s="1"/>
      <c r="B896" s="2"/>
      <c r="C896" s="2"/>
      <c r="D896" s="6"/>
      <c r="E896" s="2"/>
      <c r="F896" s="2"/>
      <c r="G896" s="3"/>
      <c r="H896" s="2"/>
    </row>
    <row r="897" spans="1:8" ht="12.75">
      <c r="A897" s="1"/>
      <c r="B897" s="2"/>
      <c r="C897" s="2"/>
      <c r="D897" s="6"/>
      <c r="E897" s="2"/>
      <c r="F897" s="2"/>
      <c r="G897" s="3"/>
      <c r="H897" s="2"/>
    </row>
    <row r="898" spans="1:8" ht="12.75">
      <c r="A898" s="1"/>
      <c r="B898" s="2"/>
      <c r="C898" s="2"/>
      <c r="D898" s="6"/>
      <c r="E898" s="2"/>
      <c r="F898" s="2"/>
      <c r="G898" s="3"/>
      <c r="H898" s="2"/>
    </row>
    <row r="899" spans="1:8" ht="12.75">
      <c r="A899" s="1"/>
      <c r="B899" s="2"/>
      <c r="C899" s="2"/>
      <c r="D899" s="6"/>
      <c r="E899" s="2"/>
      <c r="F899" s="2"/>
      <c r="G899" s="3"/>
      <c r="H899" s="2"/>
    </row>
    <row r="900" spans="1:8" ht="12.75">
      <c r="A900" s="1"/>
      <c r="B900" s="2"/>
      <c r="C900" s="2"/>
      <c r="D900" s="6"/>
      <c r="E900" s="2"/>
      <c r="F900" s="2"/>
      <c r="G900" s="3"/>
      <c r="H900" s="2"/>
    </row>
    <row r="901" spans="1:8" ht="12.75">
      <c r="A901" s="1"/>
      <c r="B901" s="2"/>
      <c r="C901" s="2"/>
      <c r="D901" s="6"/>
      <c r="E901" s="2"/>
      <c r="F901" s="2"/>
      <c r="G901" s="3"/>
      <c r="H901" s="2"/>
    </row>
    <row r="902" spans="1:8" ht="12.75">
      <c r="A902" s="1"/>
      <c r="B902" s="2"/>
      <c r="C902" s="2"/>
      <c r="D902" s="6"/>
      <c r="E902" s="2"/>
      <c r="F902" s="2"/>
      <c r="G902" s="3"/>
      <c r="H902" s="2"/>
    </row>
    <row r="903" spans="1:8" ht="12.75">
      <c r="A903" s="1"/>
      <c r="B903" s="2"/>
      <c r="C903" s="2"/>
      <c r="D903" s="6"/>
      <c r="E903" s="2"/>
      <c r="F903" s="2"/>
      <c r="G903" s="3"/>
      <c r="H903" s="2"/>
    </row>
    <row r="904" spans="1:8" ht="12.75">
      <c r="A904" s="1"/>
      <c r="B904" s="2"/>
      <c r="C904" s="2"/>
      <c r="D904" s="6"/>
      <c r="E904" s="2"/>
      <c r="F904" s="2"/>
      <c r="G904" s="3"/>
      <c r="H904" s="2"/>
    </row>
    <row r="905" spans="1:8" ht="12.75">
      <c r="A905" s="1"/>
      <c r="B905" s="2"/>
      <c r="C905" s="2"/>
      <c r="D905" s="6"/>
      <c r="E905" s="2"/>
      <c r="F905" s="2"/>
      <c r="G905" s="3"/>
      <c r="H905" s="2"/>
    </row>
    <row r="906" spans="1:8" ht="12.75">
      <c r="A906" s="1"/>
      <c r="B906" s="2"/>
      <c r="C906" s="2"/>
      <c r="D906" s="6"/>
      <c r="E906" s="2"/>
      <c r="F906" s="2"/>
      <c r="G906" s="3"/>
      <c r="H906" s="2"/>
    </row>
    <row r="907" spans="1:8" ht="12.75">
      <c r="A907" s="1"/>
      <c r="B907" s="2"/>
      <c r="C907" s="2"/>
      <c r="D907" s="6"/>
      <c r="E907" s="2"/>
      <c r="F907" s="2"/>
      <c r="G907" s="3"/>
      <c r="H907" s="2"/>
    </row>
    <row r="908" spans="1:8" ht="12.75">
      <c r="A908" s="1"/>
      <c r="B908" s="2"/>
      <c r="C908" s="2"/>
      <c r="D908" s="6"/>
      <c r="E908" s="2"/>
      <c r="F908" s="2"/>
      <c r="G908" s="3"/>
      <c r="H908" s="2"/>
    </row>
    <row r="909" spans="1:8" ht="12.75">
      <c r="A909" s="1"/>
      <c r="B909" s="2"/>
      <c r="C909" s="2"/>
      <c r="D909" s="6"/>
      <c r="E909" s="2"/>
      <c r="F909" s="2"/>
      <c r="G909" s="3"/>
      <c r="H909" s="2"/>
    </row>
    <row r="910" spans="1:8" ht="12.75">
      <c r="A910" s="1"/>
      <c r="B910" s="2"/>
      <c r="C910" s="2"/>
      <c r="D910" s="6"/>
      <c r="E910" s="2"/>
      <c r="F910" s="2"/>
      <c r="G910" s="3"/>
      <c r="H910" s="2"/>
    </row>
    <row r="911" spans="1:8" ht="12.75">
      <c r="A911" s="1"/>
      <c r="B911" s="2"/>
      <c r="C911" s="2"/>
      <c r="D911" s="6"/>
      <c r="E911" s="2"/>
      <c r="F911" s="2"/>
      <c r="G911" s="3"/>
      <c r="H911" s="2"/>
    </row>
    <row r="912" spans="1:8" ht="12.75">
      <c r="A912" s="1"/>
      <c r="B912" s="2"/>
      <c r="C912" s="2"/>
      <c r="D912" s="6"/>
      <c r="E912" s="2"/>
      <c r="F912" s="2"/>
      <c r="G912" s="3"/>
      <c r="H912" s="2"/>
    </row>
    <row r="913" spans="1:8" ht="12.75">
      <c r="A913" s="1"/>
      <c r="B913" s="2"/>
      <c r="C913" s="2"/>
      <c r="D913" s="6"/>
      <c r="E913" s="2"/>
      <c r="F913" s="2"/>
      <c r="G913" s="3"/>
      <c r="H913" s="2"/>
    </row>
    <row r="914" spans="1:8" ht="12.75">
      <c r="A914" s="1"/>
      <c r="B914" s="2"/>
      <c r="C914" s="2"/>
      <c r="D914" s="6"/>
      <c r="E914" s="2"/>
      <c r="F914" s="2"/>
      <c r="G914" s="3"/>
      <c r="H914" s="2"/>
    </row>
    <row r="915" spans="1:8" ht="12.75">
      <c r="A915" s="1"/>
      <c r="B915" s="2"/>
      <c r="C915" s="2"/>
      <c r="D915" s="6"/>
      <c r="E915" s="2"/>
      <c r="F915" s="2"/>
      <c r="G915" s="3"/>
      <c r="H915" s="2"/>
    </row>
    <row r="916" spans="1:8" ht="12.75">
      <c r="A916" s="1"/>
      <c r="B916" s="2"/>
      <c r="C916" s="2"/>
      <c r="D916" s="6"/>
      <c r="E916" s="2"/>
      <c r="F916" s="2"/>
      <c r="G916" s="3"/>
      <c r="H916" s="2"/>
    </row>
    <row r="917" spans="1:8" ht="12.75">
      <c r="A917" s="1"/>
      <c r="B917" s="2"/>
      <c r="C917" s="2"/>
      <c r="D917" s="6"/>
      <c r="E917" s="2"/>
      <c r="F917" s="2"/>
      <c r="G917" s="3"/>
      <c r="H917" s="2"/>
    </row>
    <row r="918" spans="1:8" ht="12.75">
      <c r="A918" s="1"/>
      <c r="B918" s="2"/>
      <c r="C918" s="2"/>
      <c r="D918" s="6"/>
      <c r="E918" s="2"/>
      <c r="F918" s="2"/>
      <c r="G918" s="3"/>
      <c r="H918" s="2"/>
    </row>
    <row r="919" spans="1:8" ht="12.75">
      <c r="A919" s="1"/>
      <c r="B919" s="2"/>
      <c r="C919" s="2"/>
      <c r="D919" s="6"/>
      <c r="E919" s="2"/>
      <c r="F919" s="2"/>
      <c r="G919" s="3"/>
      <c r="H919" s="2"/>
    </row>
    <row r="920" spans="1:8" ht="12.75">
      <c r="A920" s="1"/>
      <c r="B920" s="2"/>
      <c r="C920" s="2"/>
      <c r="D920" s="6"/>
      <c r="E920" s="2"/>
      <c r="F920" s="2"/>
      <c r="G920" s="3"/>
      <c r="H920" s="2"/>
    </row>
    <row r="921" spans="1:8" ht="12.75">
      <c r="A921" s="1"/>
      <c r="B921" s="2"/>
      <c r="C921" s="2"/>
      <c r="D921" s="6"/>
      <c r="E921" s="2"/>
      <c r="F921" s="2"/>
      <c r="G921" s="3"/>
      <c r="H921" s="2"/>
    </row>
    <row r="922" spans="1:8" ht="12.75">
      <c r="A922" s="1"/>
      <c r="B922" s="2"/>
      <c r="C922" s="2"/>
      <c r="D922" s="6"/>
      <c r="E922" s="2"/>
      <c r="F922" s="2"/>
      <c r="G922" s="3"/>
      <c r="H922" s="2"/>
    </row>
    <row r="923" spans="1:8" ht="12.75">
      <c r="A923" s="1"/>
      <c r="B923" s="2"/>
      <c r="C923" s="2"/>
      <c r="D923" s="6"/>
      <c r="E923" s="2"/>
      <c r="F923" s="2"/>
      <c r="G923" s="3"/>
      <c r="H923" s="2"/>
    </row>
    <row r="924" spans="1:8" ht="12.75">
      <c r="A924" s="1"/>
      <c r="B924" s="2"/>
      <c r="C924" s="2"/>
      <c r="D924" s="6"/>
      <c r="E924" s="2"/>
      <c r="F924" s="2"/>
      <c r="G924" s="3"/>
      <c r="H924" s="2"/>
    </row>
    <row r="925" spans="1:8" ht="12.75">
      <c r="A925" s="1"/>
      <c r="B925" s="2"/>
      <c r="C925" s="2"/>
      <c r="D925" s="6"/>
      <c r="E925" s="2"/>
      <c r="F925" s="2"/>
      <c r="G925" s="3"/>
      <c r="H925" s="2"/>
    </row>
    <row r="926" spans="1:8" ht="12.75">
      <c r="A926" s="1"/>
      <c r="B926" s="2"/>
      <c r="C926" s="2"/>
      <c r="D926" s="6"/>
      <c r="E926" s="2"/>
      <c r="F926" s="2"/>
      <c r="G926" s="3"/>
      <c r="H926" s="2"/>
    </row>
    <row r="927" spans="1:8" ht="12.75">
      <c r="A927" s="1"/>
      <c r="B927" s="2"/>
      <c r="C927" s="2"/>
      <c r="D927" s="6"/>
      <c r="E927" s="2"/>
      <c r="F927" s="2"/>
      <c r="G927" s="3"/>
      <c r="H927" s="2"/>
    </row>
    <row r="928" spans="1:8" ht="12.75">
      <c r="A928" s="1"/>
      <c r="B928" s="2"/>
      <c r="C928" s="2"/>
      <c r="D928" s="6"/>
      <c r="E928" s="2"/>
      <c r="F928" s="2"/>
      <c r="G928" s="3"/>
      <c r="H928" s="2"/>
    </row>
    <row r="929" spans="1:8" ht="12.75">
      <c r="A929" s="1"/>
      <c r="B929" s="2"/>
      <c r="C929" s="2"/>
      <c r="D929" s="6"/>
      <c r="E929" s="2"/>
      <c r="F929" s="2"/>
      <c r="G929" s="3"/>
      <c r="H929" s="2"/>
    </row>
    <row r="930" spans="1:8" ht="12.75">
      <c r="A930" s="1"/>
      <c r="B930" s="2"/>
      <c r="C930" s="2"/>
      <c r="D930" s="6"/>
      <c r="E930" s="2"/>
      <c r="F930" s="2"/>
      <c r="G930" s="3"/>
      <c r="H930" s="2"/>
    </row>
    <row r="931" spans="1:8" ht="12.75">
      <c r="A931" s="1"/>
      <c r="B931" s="2"/>
      <c r="C931" s="2"/>
      <c r="D931" s="6"/>
      <c r="E931" s="2"/>
      <c r="F931" s="2"/>
      <c r="G931" s="3"/>
      <c r="H931" s="2"/>
    </row>
    <row r="932" spans="1:8" ht="12.75">
      <c r="A932" s="1"/>
      <c r="B932" s="2"/>
      <c r="C932" s="2"/>
      <c r="D932" s="6"/>
      <c r="E932" s="2"/>
      <c r="F932" s="2"/>
      <c r="G932" s="3"/>
      <c r="H932" s="2"/>
    </row>
    <row r="933" spans="1:8" ht="12.75">
      <c r="A933" s="1"/>
      <c r="B933" s="2"/>
      <c r="C933" s="2"/>
      <c r="D933" s="6"/>
      <c r="E933" s="2"/>
      <c r="F933" s="2"/>
      <c r="G933" s="3"/>
      <c r="H933" s="2"/>
    </row>
    <row r="934" spans="1:8" ht="12.75">
      <c r="A934" s="1"/>
      <c r="B934" s="2"/>
      <c r="C934" s="2"/>
      <c r="D934" s="6"/>
      <c r="E934" s="2"/>
      <c r="F934" s="2"/>
      <c r="G934" s="3"/>
      <c r="H934" s="2"/>
    </row>
    <row r="935" spans="1:8" ht="12.75">
      <c r="A935" s="1"/>
      <c r="B935" s="2"/>
      <c r="C935" s="2"/>
      <c r="D935" s="6"/>
      <c r="E935" s="2"/>
      <c r="F935" s="2"/>
      <c r="G935" s="3"/>
      <c r="H935" s="2"/>
    </row>
    <row r="936" spans="1:8" ht="12.75">
      <c r="A936" s="1"/>
      <c r="B936" s="2"/>
      <c r="C936" s="2"/>
      <c r="D936" s="6"/>
      <c r="E936" s="2"/>
      <c r="F936" s="2"/>
      <c r="G936" s="3"/>
      <c r="H936" s="2"/>
    </row>
    <row r="937" spans="1:8" ht="12.75">
      <c r="A937" s="1"/>
      <c r="B937" s="2"/>
      <c r="C937" s="2"/>
      <c r="D937" s="6"/>
      <c r="E937" s="2"/>
      <c r="F937" s="2"/>
      <c r="G937" s="3"/>
      <c r="H937" s="2"/>
    </row>
    <row r="938" spans="1:8" ht="12.75">
      <c r="A938" s="1"/>
      <c r="B938" s="2"/>
      <c r="C938" s="2"/>
      <c r="D938" s="6"/>
      <c r="E938" s="2"/>
      <c r="F938" s="2"/>
      <c r="G938" s="3"/>
      <c r="H938" s="2"/>
    </row>
    <row r="939" spans="1:8" ht="12.75">
      <c r="A939" s="1"/>
      <c r="B939" s="2"/>
      <c r="C939" s="2"/>
      <c r="D939" s="6"/>
      <c r="E939" s="2"/>
      <c r="F939" s="2"/>
      <c r="G939" s="3"/>
      <c r="H939" s="2"/>
    </row>
    <row r="940" spans="1:8" ht="12.75">
      <c r="A940" s="1"/>
      <c r="B940" s="2"/>
      <c r="C940" s="2"/>
      <c r="D940" s="6"/>
      <c r="E940" s="2"/>
      <c r="F940" s="2"/>
      <c r="G940" s="3"/>
      <c r="H940" s="2"/>
    </row>
    <row r="941" spans="1:8" ht="12.75">
      <c r="A941" s="1"/>
      <c r="B941" s="2"/>
      <c r="C941" s="2"/>
      <c r="D941" s="6"/>
      <c r="E941" s="2"/>
      <c r="F941" s="2"/>
      <c r="G941" s="3"/>
      <c r="H941" s="2"/>
    </row>
    <row r="942" spans="1:8" ht="12.75">
      <c r="A942" s="1"/>
      <c r="B942" s="2"/>
      <c r="C942" s="2"/>
      <c r="D942" s="6"/>
      <c r="E942" s="2"/>
      <c r="F942" s="2"/>
      <c r="G942" s="3"/>
      <c r="H942" s="2"/>
    </row>
    <row r="943" spans="1:8" ht="12.75">
      <c r="A943" s="1"/>
      <c r="B943" s="2"/>
      <c r="C943" s="2"/>
      <c r="D943" s="6"/>
      <c r="E943" s="2"/>
      <c r="F943" s="2"/>
      <c r="G943" s="3"/>
      <c r="H943" s="2"/>
    </row>
    <row r="944" spans="1:8" ht="12.75">
      <c r="A944" s="1"/>
      <c r="B944" s="2"/>
      <c r="C944" s="2"/>
      <c r="D944" s="6"/>
      <c r="E944" s="2"/>
      <c r="F944" s="2"/>
      <c r="G944" s="3"/>
      <c r="H944" s="2"/>
    </row>
    <row r="945" spans="1:8" ht="12.75">
      <c r="A945" s="1"/>
      <c r="B945" s="2"/>
      <c r="C945" s="2"/>
      <c r="D945" s="6"/>
      <c r="E945" s="2"/>
      <c r="F945" s="2"/>
      <c r="G945" s="3"/>
      <c r="H945" s="2"/>
    </row>
    <row r="946" spans="1:8" ht="12.75">
      <c r="A946" s="1"/>
      <c r="B946" s="2"/>
      <c r="C946" s="2"/>
      <c r="D946" s="6"/>
      <c r="E946" s="2"/>
      <c r="F946" s="2"/>
      <c r="G946" s="3"/>
      <c r="H946" s="2"/>
    </row>
    <row r="947" spans="1:8" ht="12.75">
      <c r="A947" s="1"/>
      <c r="B947" s="2"/>
      <c r="C947" s="2"/>
      <c r="D947" s="6"/>
      <c r="E947" s="2"/>
      <c r="F947" s="2"/>
      <c r="G947" s="3"/>
      <c r="H947" s="2"/>
    </row>
    <row r="948" spans="1:8" ht="12.75">
      <c r="A948" s="1"/>
      <c r="B948" s="2"/>
      <c r="C948" s="2"/>
      <c r="D948" s="6"/>
      <c r="E948" s="2"/>
      <c r="F948" s="2"/>
      <c r="G948" s="3"/>
      <c r="H948" s="2"/>
    </row>
    <row r="949" spans="1:8" ht="12.75">
      <c r="A949" s="1"/>
      <c r="B949" s="2"/>
      <c r="C949" s="2"/>
      <c r="D949" s="6"/>
      <c r="E949" s="2"/>
      <c r="F949" s="2"/>
      <c r="G949" s="3"/>
      <c r="H949" s="2"/>
    </row>
    <row r="950" spans="1:8" ht="12.75">
      <c r="A950" s="1"/>
      <c r="B950" s="2"/>
      <c r="C950" s="2"/>
      <c r="D950" s="6"/>
      <c r="E950" s="2"/>
      <c r="F950" s="2"/>
      <c r="G950" s="3"/>
      <c r="H950" s="2"/>
    </row>
    <row r="951" spans="1:8" ht="12.75">
      <c r="A951" s="1"/>
      <c r="B951" s="2"/>
      <c r="C951" s="2"/>
      <c r="D951" s="6"/>
      <c r="E951" s="2"/>
      <c r="F951" s="2"/>
      <c r="G951" s="3"/>
      <c r="H951" s="2"/>
    </row>
    <row r="952" spans="1:8" ht="12.75">
      <c r="A952" s="1"/>
      <c r="B952" s="2"/>
      <c r="C952" s="2"/>
      <c r="D952" s="6"/>
      <c r="E952" s="2"/>
      <c r="F952" s="2"/>
      <c r="G952" s="3"/>
      <c r="H952" s="2"/>
    </row>
    <row r="953" spans="1:8" ht="12.75">
      <c r="A953" s="1"/>
      <c r="B953" s="2"/>
      <c r="C953" s="2"/>
      <c r="D953" s="6"/>
      <c r="E953" s="2"/>
      <c r="F953" s="2"/>
      <c r="G953" s="3"/>
      <c r="H953" s="2"/>
    </row>
    <row r="954" spans="1:8" ht="12.75">
      <c r="A954" s="1"/>
      <c r="B954" s="2"/>
      <c r="C954" s="2"/>
      <c r="D954" s="6"/>
      <c r="E954" s="2"/>
      <c r="F954" s="2"/>
      <c r="G954" s="3"/>
      <c r="H954" s="2"/>
    </row>
    <row r="955" spans="1:8" ht="12.75">
      <c r="A955" s="1"/>
      <c r="B955" s="2"/>
      <c r="C955" s="2"/>
      <c r="D955" s="6"/>
      <c r="E955" s="2"/>
      <c r="F955" s="2"/>
      <c r="G955" s="3"/>
      <c r="H955" s="2"/>
    </row>
    <row r="956" spans="1:8" ht="12.75">
      <c r="A956" s="1"/>
      <c r="B956" s="2"/>
      <c r="C956" s="2"/>
      <c r="D956" s="6"/>
      <c r="E956" s="2"/>
      <c r="F956" s="2"/>
      <c r="G956" s="3"/>
      <c r="H956" s="2"/>
    </row>
    <row r="957" spans="1:8" ht="12.75">
      <c r="A957" s="1"/>
      <c r="B957" s="2"/>
      <c r="C957" s="2"/>
      <c r="D957" s="6"/>
      <c r="E957" s="2"/>
      <c r="F957" s="2"/>
      <c r="G957" s="3"/>
      <c r="H957" s="2"/>
    </row>
    <row r="958" spans="1:8" ht="12.75">
      <c r="A958" s="1"/>
      <c r="B958" s="2"/>
      <c r="C958" s="2"/>
      <c r="D958" s="6"/>
      <c r="E958" s="2"/>
      <c r="F958" s="2"/>
      <c r="G958" s="3"/>
      <c r="H958" s="2"/>
    </row>
    <row r="959" spans="1:8" ht="12.75">
      <c r="A959" s="1"/>
      <c r="B959" s="2"/>
      <c r="C959" s="2"/>
      <c r="D959" s="6"/>
      <c r="E959" s="2"/>
      <c r="F959" s="2"/>
      <c r="G959" s="3"/>
      <c r="H959" s="2"/>
    </row>
    <row r="960" spans="1:8" ht="12.75">
      <c r="A960" s="1"/>
      <c r="B960" s="2"/>
      <c r="C960" s="2"/>
      <c r="D960" s="6"/>
      <c r="E960" s="2"/>
      <c r="F960" s="2"/>
      <c r="G960" s="3"/>
      <c r="H960" s="2"/>
    </row>
    <row r="961" spans="1:8" ht="12.75">
      <c r="A961" s="1"/>
      <c r="B961" s="2"/>
      <c r="C961" s="2"/>
      <c r="D961" s="6"/>
      <c r="E961" s="2"/>
      <c r="F961" s="2"/>
      <c r="G961" s="3"/>
      <c r="H961" s="2"/>
    </row>
    <row r="962" spans="1:8" ht="12.75">
      <c r="A962" s="1"/>
      <c r="B962" s="2"/>
      <c r="C962" s="2"/>
      <c r="D962" s="6"/>
      <c r="E962" s="2"/>
      <c r="F962" s="2"/>
      <c r="G962" s="3"/>
      <c r="H962" s="2"/>
    </row>
    <row r="963" spans="1:8" ht="12.75">
      <c r="A963" s="1"/>
      <c r="B963" s="2"/>
      <c r="C963" s="2"/>
      <c r="D963" s="6"/>
      <c r="E963" s="2"/>
      <c r="F963" s="2"/>
      <c r="G963" s="3"/>
      <c r="H963" s="2"/>
    </row>
    <row r="964" spans="1:8" ht="12.75">
      <c r="A964" s="1"/>
      <c r="B964" s="2"/>
      <c r="C964" s="2"/>
      <c r="D964" s="6"/>
      <c r="E964" s="2"/>
      <c r="F964" s="2"/>
      <c r="G964" s="3"/>
      <c r="H964" s="2"/>
    </row>
    <row r="965" spans="1:8" ht="12.75">
      <c r="A965" s="1"/>
      <c r="B965" s="2"/>
      <c r="C965" s="2"/>
      <c r="D965" s="6"/>
      <c r="E965" s="2"/>
      <c r="F965" s="2"/>
      <c r="G965" s="3"/>
      <c r="H965" s="2"/>
    </row>
    <row r="966" spans="1:8" ht="12.75">
      <c r="A966" s="1"/>
      <c r="B966" s="2"/>
      <c r="C966" s="2"/>
      <c r="D966" s="6"/>
      <c r="E966" s="2"/>
      <c r="F966" s="2"/>
      <c r="G966" s="3"/>
      <c r="H966" s="2"/>
    </row>
    <row r="967" spans="1:8" ht="12.75">
      <c r="A967" s="1"/>
      <c r="B967" s="2"/>
      <c r="C967" s="2"/>
      <c r="D967" s="6"/>
      <c r="E967" s="2"/>
      <c r="F967" s="2"/>
      <c r="G967" s="3"/>
      <c r="H967" s="2"/>
    </row>
    <row r="968" spans="1:8" ht="12.75">
      <c r="A968" s="1"/>
      <c r="B968" s="2"/>
      <c r="C968" s="2"/>
      <c r="D968" s="6"/>
      <c r="E968" s="2"/>
      <c r="F968" s="2"/>
      <c r="G968" s="3"/>
      <c r="H968" s="2"/>
    </row>
    <row r="969" spans="1:8" ht="12.75">
      <c r="A969" s="1"/>
      <c r="B969" s="2"/>
      <c r="C969" s="2"/>
      <c r="D969" s="6"/>
      <c r="E969" s="2"/>
      <c r="F969" s="2"/>
      <c r="G969" s="3"/>
      <c r="H969" s="2"/>
    </row>
    <row r="970" spans="1:8" ht="12.75">
      <c r="A970" s="1"/>
      <c r="B970" s="2"/>
      <c r="C970" s="2"/>
      <c r="D970" s="6"/>
      <c r="E970" s="2"/>
      <c r="F970" s="2"/>
      <c r="G970" s="3"/>
      <c r="H970" s="2"/>
    </row>
    <row r="971" spans="1:8" ht="12.75">
      <c r="A971" s="1"/>
      <c r="B971" s="2"/>
      <c r="C971" s="2"/>
      <c r="D971" s="6"/>
      <c r="E971" s="2"/>
      <c r="F971" s="2"/>
      <c r="G971" s="3"/>
      <c r="H971" s="2"/>
    </row>
    <row r="972" spans="1:8" ht="12.75">
      <c r="A972" s="1"/>
      <c r="B972" s="2"/>
      <c r="C972" s="2"/>
      <c r="D972" s="6"/>
      <c r="E972" s="2"/>
      <c r="F972" s="2"/>
      <c r="G972" s="3"/>
      <c r="H972" s="2"/>
    </row>
    <row r="973" spans="1:8" ht="12.75">
      <c r="A973" s="1"/>
      <c r="B973" s="2"/>
      <c r="C973" s="2"/>
      <c r="D973" s="6"/>
      <c r="E973" s="2"/>
      <c r="F973" s="2"/>
      <c r="G973" s="3"/>
      <c r="H973" s="2"/>
    </row>
    <row r="974" spans="1:8" ht="12.75">
      <c r="A974" s="1"/>
      <c r="B974" s="2"/>
      <c r="C974" s="2"/>
      <c r="D974" s="6"/>
      <c r="E974" s="2"/>
      <c r="F974" s="2"/>
      <c r="G974" s="3"/>
      <c r="H974" s="2"/>
    </row>
    <row r="975" spans="1:8" ht="12.75">
      <c r="A975" s="1"/>
      <c r="B975" s="2"/>
      <c r="C975" s="2"/>
      <c r="D975" s="6"/>
      <c r="E975" s="2"/>
      <c r="F975" s="2"/>
      <c r="G975" s="3"/>
      <c r="H975" s="2"/>
    </row>
    <row r="976" spans="1:8" ht="12.75">
      <c r="A976" s="1"/>
      <c r="B976" s="2"/>
      <c r="C976" s="2"/>
      <c r="D976" s="6"/>
      <c r="E976" s="2"/>
      <c r="F976" s="2"/>
      <c r="G976" s="3"/>
      <c r="H976" s="2"/>
    </row>
    <row r="977" spans="1:8" ht="12.75">
      <c r="A977" s="1"/>
      <c r="B977" s="2"/>
      <c r="C977" s="2"/>
      <c r="D977" s="6"/>
      <c r="E977" s="2"/>
      <c r="F977" s="2"/>
      <c r="G977" s="3"/>
      <c r="H977" s="2"/>
    </row>
    <row r="978" spans="1:8" ht="12.75">
      <c r="A978" s="1"/>
      <c r="B978" s="2"/>
      <c r="C978" s="2"/>
      <c r="D978" s="6"/>
      <c r="E978" s="2"/>
      <c r="F978" s="2"/>
      <c r="G978" s="3"/>
      <c r="H978" s="2"/>
    </row>
    <row r="979" spans="1:8" ht="12.75">
      <c r="A979" s="1"/>
      <c r="B979" s="2"/>
      <c r="C979" s="2"/>
      <c r="D979" s="6"/>
      <c r="E979" s="2"/>
      <c r="F979" s="2"/>
      <c r="G979" s="3"/>
      <c r="H979" s="2"/>
    </row>
    <row r="980" spans="1:8" ht="12.75">
      <c r="A980" s="1"/>
      <c r="B980" s="2"/>
      <c r="C980" s="2"/>
      <c r="D980" s="6"/>
      <c r="E980" s="2"/>
      <c r="F980" s="2"/>
      <c r="G980" s="3"/>
      <c r="H980" s="2"/>
    </row>
    <row r="981" spans="1:8" ht="12.75">
      <c r="A981" s="1"/>
      <c r="B981" s="2"/>
      <c r="C981" s="2"/>
      <c r="D981" s="6"/>
      <c r="E981" s="2"/>
      <c r="F981" s="2"/>
      <c r="G981" s="3"/>
      <c r="H981" s="2"/>
    </row>
    <row r="982" spans="1:8" ht="12.75">
      <c r="A982" s="1"/>
      <c r="B982" s="2"/>
      <c r="C982" s="2"/>
      <c r="D982" s="6"/>
      <c r="E982" s="2"/>
      <c r="F982" s="2"/>
      <c r="G982" s="3"/>
      <c r="H982" s="2"/>
    </row>
    <row r="983" spans="1:8" ht="12.75">
      <c r="A983" s="1"/>
      <c r="B983" s="2"/>
      <c r="C983" s="2"/>
      <c r="D983" s="6"/>
      <c r="E983" s="2"/>
      <c r="F983" s="2"/>
      <c r="G983" s="3"/>
      <c r="H983" s="2"/>
    </row>
  </sheetData>
  <mergeCells count="23">
    <mergeCell ref="B192:G192"/>
    <mergeCell ref="B181:G181"/>
    <mergeCell ref="B176:G176"/>
    <mergeCell ref="B223:G223"/>
    <mergeCell ref="B211:G211"/>
    <mergeCell ref="B196:G196"/>
    <mergeCell ref="B201:G201"/>
    <mergeCell ref="B205:G205"/>
    <mergeCell ref="B209:H209"/>
    <mergeCell ref="B185:G185"/>
    <mergeCell ref="B190:H190"/>
    <mergeCell ref="B242:G242"/>
    <mergeCell ref="B232:G232"/>
    <mergeCell ref="B297:G297"/>
    <mergeCell ref="B305:G305"/>
    <mergeCell ref="B290:G290"/>
    <mergeCell ref="B168:H168"/>
    <mergeCell ref="B170:G170"/>
    <mergeCell ref="B60:G60"/>
    <mergeCell ref="B5:G5"/>
    <mergeCell ref="B2:H2"/>
    <mergeCell ref="B101:G101"/>
    <mergeCell ref="B135:G13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сентябрь-декабрь2020</vt:lpstr>
      <vt:lpstr>июль17-сентябрь17 (мол)</vt:lpstr>
      <vt:lpstr>май17-июньсентябрь17</vt:lpstr>
      <vt:lpstr>март17-апрель17</vt:lpstr>
      <vt:lpstr>пустой</vt:lpstr>
      <vt:lpstr>ноябрь16-февраль17</vt:lpstr>
      <vt:lpstr>август-октябрь</vt:lpstr>
      <vt:lpstr>май-июль</vt:lpstr>
      <vt:lpstr>февраль-апрель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Короткова</dc:creator>
  <cp:lastModifiedBy>user</cp:lastModifiedBy>
  <cp:lastPrinted>2019-01-17T10:30:36Z</cp:lastPrinted>
  <dcterms:created xsi:type="dcterms:W3CDTF">2019-01-17T10:32:08Z</dcterms:created>
  <dcterms:modified xsi:type="dcterms:W3CDTF">2020-07-17T15:30:43Z</dcterms:modified>
</cp:coreProperties>
</file>