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G4" i="1"/>
  <c r="L4" i="1"/>
  <c r="K4" i="1"/>
  <c r="J4" i="1"/>
  <c r="I4" i="1"/>
  <c r="H4" i="1"/>
  <c r="F4" i="1"/>
  <c r="E4" i="1"/>
  <c r="D4" i="1"/>
  <c r="C4" i="1"/>
</calcChain>
</file>

<file path=xl/sharedStrings.xml><?xml version="1.0" encoding="utf-8"?>
<sst xmlns="http://schemas.openxmlformats.org/spreadsheetml/2006/main" count="21" uniqueCount="21">
  <si>
    <t xml:space="preserve">Наименование имущества </t>
  </si>
  <si>
    <t>Начальная цена продажи имущества, руб., без НДС с 10.06.2019г. по 16.06.2019г.</t>
  </si>
  <si>
    <t>Начальная цена продажи имущества, руб., без НДС с 17.06.2019г. по 23.06.2019г.</t>
  </si>
  <si>
    <t>Начальная цена продажи имущества, руб., без НДС с 24.06.2019г. по 30.06.2019г.</t>
  </si>
  <si>
    <t>Начальная цена продажи имущества, руб., без НДС с 01.07.2019г. по 07.07.2019г.</t>
  </si>
  <si>
    <t>Начальная цена продажи имущества, руб., без НДС с 08.07.2019г. по 14.07.2019г.</t>
  </si>
  <si>
    <t>Начальная цена продажи имущества, руб., без НДС с 15.07.2019г. по 21.07.2019г.</t>
  </si>
  <si>
    <t>Начальная цена продажи имущества, руб., без НДС с 22.07.2019г. по 28.07.2019г.</t>
  </si>
  <si>
    <t>Начальная цена продажи имущества, руб., без НДС с 29.07.2019г. по 04.08.2019г.</t>
  </si>
  <si>
    <t>Начальная цена продажи имущества, руб., без НДС с 05.08.2019г. по 11.08.2019г.</t>
  </si>
  <si>
    <t>Начальная цена продажи имущества, руб., без НДС с 12.08.2019г. по 18.08.2019г.</t>
  </si>
  <si>
    <t>Начальная цена продажи имущества, руб., без НДС с 19.08.2019г. по 25.08.2019г.</t>
  </si>
  <si>
    <t>Начальная цена продажи имущества, руб., без НДС с 26.08.2019г. по 01.09.2019г.</t>
  </si>
  <si>
    <t>Начальная цена продажи имущества, руб., без НДС с 02.09.2019г. по 08.09.2019г.</t>
  </si>
  <si>
    <t>Начальная цена продажи имущества, руб., без НДС с 09.09.2019г. по 15.09.2019г.</t>
  </si>
  <si>
    <t>Начальная цена продажи имущества, руб., без НДС с 16.09.2019г. по 22.09.2019г.</t>
  </si>
  <si>
    <t>Начальная цена продажи имущества, руб., без НДС с 23.09.2019г. по 29.09.2019г.</t>
  </si>
  <si>
    <t>Начальная цена продажи имущества, руб., без НДС с 30.09.2019г. по 06.10.2019г.</t>
  </si>
  <si>
    <t>Начальная цена продажи имущества, руб., без НДС с 07.10.2019г. по 13.10.2019г.</t>
  </si>
  <si>
    <t>Начальная цена продажи имущества, руб., без НДС с 14.10.2019г. по 20.10.2019г.</t>
  </si>
  <si>
    <t>Нежилое здание трансформаторной подстанции с оборудованием, общей площадью 60,8 кв.м. расположенное по адресу: г. Новосибирск, ул. Народная, д. (77), кадастровый номер 54:35:041845:442.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</si>
</sst>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="70" zoomScaleNormal="70" workbookViewId="0">
      <selection activeCell="M6" sqref="M6"/>
    </sheetView>
  </sheetViews>
  <sheetFormatPr defaultRowHeight="15" x14ac:dyDescent="0.25"/>
  <cols>
    <col min="1" max="1" width="35.7109375" style="2" customWidth="1"/>
    <col min="2" max="2" width="20.140625" style="14" customWidth="1"/>
    <col min="3" max="3" width="21.28515625" style="14" customWidth="1"/>
    <col min="4" max="4" width="22" style="14" customWidth="1"/>
    <col min="5" max="5" width="20.7109375" style="14" customWidth="1"/>
    <col min="6" max="6" width="19.85546875" style="14" customWidth="1"/>
    <col min="7" max="7" width="18.7109375" style="14" customWidth="1"/>
    <col min="8" max="8" width="21" style="14" customWidth="1"/>
    <col min="9" max="9" width="20.7109375" style="14" customWidth="1"/>
    <col min="10" max="18" width="20.85546875" style="14" customWidth="1"/>
    <col min="19" max="19" width="20.140625" style="14" customWidth="1"/>
    <col min="20" max="20" width="20.85546875" style="14" customWidth="1"/>
    <col min="21" max="16384" width="9.140625" style="1"/>
  </cols>
  <sheetData>
    <row r="1" spans="1:20" x14ac:dyDescent="0.25"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</row>
    <row r="2" spans="1:20" x14ac:dyDescent="0.25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</row>
    <row r="3" spans="1:20" s="5" customFormat="1" ht="90" x14ac:dyDescent="0.25">
      <c r="A3" s="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</row>
    <row r="4" spans="1:20" s="3" customFormat="1" ht="159" customHeight="1" x14ac:dyDescent="0.2">
      <c r="A4" s="9" t="s">
        <v>20</v>
      </c>
      <c r="B4" s="17">
        <v>7348500</v>
      </c>
      <c r="C4" s="17">
        <f>B4*0.95</f>
        <v>6981075</v>
      </c>
      <c r="D4" s="17">
        <f>B4*0.9</f>
        <v>6613650</v>
      </c>
      <c r="E4" s="17">
        <f>B4*0.85</f>
        <v>6246225</v>
      </c>
      <c r="F4" s="17">
        <f>B4*0.8</f>
        <v>5878800</v>
      </c>
      <c r="G4" s="17">
        <f>B4*0.75</f>
        <v>5511375</v>
      </c>
      <c r="H4" s="17">
        <f>B4*0.7</f>
        <v>5143950</v>
      </c>
      <c r="I4" s="17">
        <f>B4*0.65</f>
        <v>4776525</v>
      </c>
      <c r="J4" s="17">
        <f>B4*0.6</f>
        <v>4409100</v>
      </c>
      <c r="K4" s="17">
        <f>B4*0.55</f>
        <v>4041675.0000000005</v>
      </c>
      <c r="L4" s="17">
        <f>B4*0.5</f>
        <v>3674250</v>
      </c>
      <c r="M4" s="17">
        <f>B4*0.45</f>
        <v>3306825</v>
      </c>
      <c r="N4" s="17">
        <f>B4*0.4</f>
        <v>2939400</v>
      </c>
      <c r="O4" s="17">
        <f>B4*0.35</f>
        <v>2571975</v>
      </c>
      <c r="P4" s="17">
        <f>B4*0.3</f>
        <v>2204550</v>
      </c>
      <c r="Q4" s="17">
        <f>B4*0.25</f>
        <v>1837125</v>
      </c>
      <c r="R4" s="17">
        <f>B4*0.2</f>
        <v>1469700</v>
      </c>
      <c r="S4" s="17">
        <f>B4*0.15</f>
        <v>1102275</v>
      </c>
      <c r="T4" s="17">
        <f>B4*0.1</f>
        <v>734850</v>
      </c>
    </row>
    <row r="5" spans="1:20" ht="62.2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"/>
    </row>
    <row r="6" spans="1:20" ht="87.75" customHeight="1" x14ac:dyDescent="0.25">
      <c r="A6" s="6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16"/>
    </row>
  </sheetData>
  <mergeCells count="1">
    <mergeCell ref="A5:R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2019-06-05T09:50:29Z</dcterms:modified>
</cp:coreProperties>
</file>