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15" windowWidth="9825" windowHeight="9435"/>
  </bookViews>
  <sheets>
    <sheet name="Page 1" sheetId="1" r:id="rId1"/>
  </sheets>
  <definedNames>
    <definedName name="_xlnm._FilterDatabase" localSheetId="0" hidden="1">'Page 1'!$A$3:$H$573</definedName>
    <definedName name="_xlnm.Print_Titles" localSheetId="0">'Page 1'!$1:$1</definedName>
  </definedNames>
  <calcPr calcId="125725" refMode="R1C1"/>
</workbook>
</file>

<file path=xl/calcChain.xml><?xml version="1.0" encoding="utf-8"?>
<calcChain xmlns="http://schemas.openxmlformats.org/spreadsheetml/2006/main">
  <c r="F561" i="1"/>
  <c r="F565" s="1"/>
  <c r="E561"/>
  <c r="E565" s="1"/>
  <c r="D561"/>
  <c r="D565" s="1"/>
  <c r="C561"/>
  <c r="C565" s="1"/>
  <c r="F548"/>
  <c r="E548"/>
  <c r="D548"/>
  <c r="C548"/>
  <c r="F520"/>
  <c r="F524" s="1"/>
  <c r="E520"/>
  <c r="E524" s="1"/>
  <c r="D520"/>
  <c r="D524" s="1"/>
  <c r="C520"/>
  <c r="C524" s="1"/>
  <c r="F508"/>
  <c r="E508"/>
  <c r="D508"/>
  <c r="C508"/>
  <c r="F481"/>
  <c r="F485" s="1"/>
  <c r="E481"/>
  <c r="E485" s="1"/>
  <c r="D481"/>
  <c r="D485" s="1"/>
  <c r="C481"/>
  <c r="C485" s="1"/>
  <c r="F468"/>
  <c r="E468"/>
  <c r="D468"/>
  <c r="C468"/>
  <c r="F428"/>
  <c r="F443" s="1"/>
  <c r="E428"/>
  <c r="E443" s="1"/>
  <c r="D428"/>
  <c r="D443" s="1"/>
  <c r="C428"/>
  <c r="C443" s="1"/>
  <c r="F401"/>
  <c r="F405" s="1"/>
  <c r="E401"/>
  <c r="E405" s="1"/>
  <c r="D401"/>
  <c r="D405" s="1"/>
  <c r="C401"/>
  <c r="C405" s="1"/>
  <c r="F388"/>
  <c r="E388"/>
  <c r="D388"/>
  <c r="C388"/>
  <c r="F360"/>
  <c r="F364" s="1"/>
  <c r="E360"/>
  <c r="E364" s="1"/>
  <c r="D360"/>
  <c r="D364" s="1"/>
  <c r="C360"/>
  <c r="C364" s="1"/>
  <c r="F352"/>
  <c r="E352"/>
  <c r="D352"/>
  <c r="C352"/>
  <c r="F347"/>
  <c r="E347"/>
  <c r="D347"/>
  <c r="C347"/>
  <c r="F318"/>
  <c r="F322" s="1"/>
  <c r="E318"/>
  <c r="E322" s="1"/>
  <c r="D318"/>
  <c r="D322" s="1"/>
  <c r="C318"/>
  <c r="C322" s="1"/>
  <c r="F306"/>
  <c r="E306"/>
  <c r="D306"/>
  <c r="C306"/>
  <c r="F279"/>
  <c r="F283" s="1"/>
  <c r="E279"/>
  <c r="E283" s="1"/>
  <c r="D279"/>
  <c r="D283" s="1"/>
  <c r="C279"/>
  <c r="C283" s="1"/>
  <c r="F266"/>
  <c r="E266"/>
  <c r="D266"/>
  <c r="C266"/>
  <c r="F239"/>
  <c r="F243" s="1"/>
  <c r="E239"/>
  <c r="E243" s="1"/>
  <c r="D239"/>
  <c r="D243" s="1"/>
  <c r="C239"/>
  <c r="C243" s="1"/>
  <c r="F227"/>
  <c r="E227"/>
  <c r="D227"/>
  <c r="C227"/>
  <c r="F185"/>
  <c r="F203" s="1"/>
  <c r="E185"/>
  <c r="E203" s="1"/>
  <c r="D185"/>
  <c r="D203" s="1"/>
  <c r="C185"/>
  <c r="C203" s="1"/>
  <c r="F158"/>
  <c r="F162" s="1"/>
  <c r="E158"/>
  <c r="E162" s="1"/>
  <c r="D158"/>
  <c r="D162" s="1"/>
  <c r="C158"/>
  <c r="C162" s="1"/>
  <c r="F151"/>
  <c r="E151"/>
  <c r="D151"/>
  <c r="C151"/>
  <c r="F146"/>
  <c r="E146"/>
  <c r="D146"/>
  <c r="C146"/>
  <c r="F118"/>
  <c r="F122" s="1"/>
  <c r="E118"/>
  <c r="E122" s="1"/>
  <c r="D118"/>
  <c r="D122" s="1"/>
  <c r="C118"/>
  <c r="C122" s="1"/>
  <c r="F106"/>
  <c r="E106"/>
  <c r="D106"/>
  <c r="C106"/>
  <c r="F78"/>
  <c r="F82" s="1"/>
  <c r="E78"/>
  <c r="E82" s="1"/>
  <c r="D78"/>
  <c r="D82" s="1"/>
  <c r="C78"/>
  <c r="C82" s="1"/>
  <c r="F66"/>
  <c r="E66"/>
  <c r="D66"/>
  <c r="C66"/>
  <c r="F39"/>
  <c r="F43" s="1"/>
  <c r="E39"/>
  <c r="E43" s="1"/>
  <c r="D39"/>
  <c r="D43" s="1"/>
  <c r="C39"/>
  <c r="C43" s="1"/>
  <c r="F25"/>
  <c r="E25"/>
  <c r="D25"/>
  <c r="C25"/>
  <c r="D568" l="1"/>
  <c r="D569" s="1"/>
  <c r="F568"/>
  <c r="F569" s="1"/>
  <c r="C568"/>
  <c r="C569" s="1"/>
  <c r="E568"/>
  <c r="E569" s="1"/>
</calcChain>
</file>

<file path=xl/sharedStrings.xml><?xml version="1.0" encoding="utf-8"?>
<sst xmlns="http://schemas.openxmlformats.org/spreadsheetml/2006/main" count="1840" uniqueCount="253">
  <si>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</si>
  <si>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</si>
  <si>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</si>
  <si>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</si>
  <si>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</si>
  <si>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</si>
  <si>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</si>
  <si>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</si>
  <si>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</si>
  <si>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</si>
  <si>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</si>
  <si>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 xml:space="preserve">Масло сливочное №96 </t>
  </si>
  <si>
    <t>10</t>
  </si>
  <si>
    <t>96</t>
  </si>
  <si>
    <t>2004</t>
  </si>
  <si>
    <t xml:space="preserve">Каша молочная манная жидкая с маслом №311 </t>
  </si>
  <si>
    <t>250</t>
  </si>
  <si>
    <t>311</t>
  </si>
  <si>
    <t>Яйцо вареное вкрутую №337</t>
  </si>
  <si>
    <t>1</t>
  </si>
  <si>
    <t>337</t>
  </si>
  <si>
    <t>Какао с молоком сгущенным №694</t>
  </si>
  <si>
    <t>200</t>
  </si>
  <si>
    <t>694</t>
  </si>
  <si>
    <t xml:space="preserve">Хлеб пшеничный </t>
  </si>
  <si>
    <t>70</t>
  </si>
  <si>
    <t/>
  </si>
  <si>
    <t>Итого за прием пищи:</t>
  </si>
  <si>
    <t>II Завтрак</t>
  </si>
  <si>
    <t>Фрукты свежие (яблоко) №338</t>
  </si>
  <si>
    <t>150</t>
  </si>
  <si>
    <t>338</t>
  </si>
  <si>
    <t>2011</t>
  </si>
  <si>
    <t>Пирожок печеный с картофелем №738</t>
  </si>
  <si>
    <t>75</t>
  </si>
  <si>
    <t>738</t>
  </si>
  <si>
    <t>Молоко кипяченое №697</t>
  </si>
  <si>
    <t>697</t>
  </si>
  <si>
    <t>425</t>
  </si>
  <si>
    <t>Обед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</si>
  <si>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</si>
  <si>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100</t>
  </si>
  <si>
    <t xml:space="preserve">Суп картофельный с бобовыми (горох) №139 </t>
  </si>
  <si>
    <t>300</t>
  </si>
  <si>
    <t>139</t>
  </si>
  <si>
    <t>Рыба припущенная №371</t>
  </si>
  <si>
    <t>130</t>
  </si>
  <si>
    <t>371</t>
  </si>
  <si>
    <t>Макаронные изделия отварные (рожки) №516</t>
  </si>
  <si>
    <t>180</t>
  </si>
  <si>
    <t>516</t>
  </si>
  <si>
    <t xml:space="preserve">Компот из смеси сухофруктов №639 </t>
  </si>
  <si>
    <t>639</t>
  </si>
  <si>
    <t xml:space="preserve">Хлеб пеклеваный </t>
  </si>
  <si>
    <t>120</t>
  </si>
  <si>
    <t>1100</t>
  </si>
  <si>
    <t>Полдник</t>
  </si>
  <si>
    <t>Фрукты свежие (банан) №338</t>
  </si>
  <si>
    <t>Сок фруктовый (ананасовый) №707</t>
  </si>
  <si>
    <t>707</t>
  </si>
  <si>
    <t xml:space="preserve">Печенье </t>
  </si>
  <si>
    <t>30</t>
  </si>
  <si>
    <t>380</t>
  </si>
  <si>
    <t>Ужин</t>
  </si>
  <si>
    <t>Котлеты рубленные из говядины с белокочаной капустой №455</t>
  </si>
  <si>
    <t>455</t>
  </si>
  <si>
    <t>Соус томатный №587</t>
  </si>
  <si>
    <t>50</t>
  </si>
  <si>
    <t>587</t>
  </si>
  <si>
    <t>Картофель отварной с маслом №518</t>
  </si>
  <si>
    <t>518</t>
  </si>
  <si>
    <t>Чай с сахаром, вареньем, джемом, медом, повидлом №685</t>
  </si>
  <si>
    <t>685</t>
  </si>
  <si>
    <t>60</t>
  </si>
  <si>
    <t>40</t>
  </si>
  <si>
    <t>830</t>
  </si>
  <si>
    <t>Всего за день:</t>
  </si>
  <si>
    <t>2 день</t>
  </si>
  <si>
    <t xml:space="preserve">Каша молочная рисовая вязкая с маслом №302 </t>
  </si>
  <si>
    <t>302</t>
  </si>
  <si>
    <t>Бутерброд с сыром №3</t>
  </si>
  <si>
    <t>15/5/30</t>
  </si>
  <si>
    <t>3</t>
  </si>
  <si>
    <t>Бутерброд с колбасой п/к №6</t>
  </si>
  <si>
    <t>30/40</t>
  </si>
  <si>
    <t>6</t>
  </si>
  <si>
    <t>Чай с сахаром каркаде №685</t>
  </si>
  <si>
    <t>570</t>
  </si>
  <si>
    <t>Фрукты свежие (апельсин) №341</t>
  </si>
  <si>
    <t>341</t>
  </si>
  <si>
    <t xml:space="preserve">Запеканка из творога со сгущеным молоком №366 </t>
  </si>
  <si>
    <t>270/20</t>
  </si>
  <si>
    <t>366</t>
  </si>
  <si>
    <t>Компот из изюма №348</t>
  </si>
  <si>
    <t>348</t>
  </si>
  <si>
    <t>640</t>
  </si>
  <si>
    <t xml:space="preserve">Суп из овощей №135 </t>
  </si>
  <si>
    <t>135</t>
  </si>
  <si>
    <t>Котлеты, биточки, шницели №451</t>
  </si>
  <si>
    <t>451</t>
  </si>
  <si>
    <t xml:space="preserve">Картофельное пюре с маслом №520 </t>
  </si>
  <si>
    <t>520</t>
  </si>
  <si>
    <t>Кисель из повидла №360</t>
  </si>
  <si>
    <t>360</t>
  </si>
  <si>
    <t>1170</t>
  </si>
  <si>
    <t>Сок фруктовый (мультифруктовый) №707</t>
  </si>
  <si>
    <t>Ватрушка с повидлом №741</t>
  </si>
  <si>
    <t>741</t>
  </si>
  <si>
    <t xml:space="preserve">Рыба, тушенная в томате с овощами №374 </t>
  </si>
  <si>
    <t>120/120</t>
  </si>
  <si>
    <t>374</t>
  </si>
  <si>
    <t>Каша гречневая вязкая №302</t>
  </si>
  <si>
    <t xml:space="preserve">Чай с сахаром и лимоном №686 </t>
  </si>
  <si>
    <t>200/15/8</t>
  </si>
  <si>
    <t>686</t>
  </si>
  <si>
    <t>813</t>
  </si>
  <si>
    <t>3 день</t>
  </si>
  <si>
    <t xml:space="preserve">Каша молочная пшенная вязкая с маслом №302 </t>
  </si>
  <si>
    <t>Бутерброд с маслом №1/2011</t>
  </si>
  <si>
    <t>30/10</t>
  </si>
  <si>
    <t xml:space="preserve">Сыр порция №97 </t>
  </si>
  <si>
    <t>20</t>
  </si>
  <si>
    <t>97</t>
  </si>
  <si>
    <t>Чай с молоком или сливками (молоко) №378</t>
  </si>
  <si>
    <t>378</t>
  </si>
  <si>
    <t>550</t>
  </si>
  <si>
    <t>Напиток из плодов шиповника  №705</t>
  </si>
  <si>
    <t>705</t>
  </si>
  <si>
    <t>Суп картофельный №133</t>
  </si>
  <si>
    <t>133</t>
  </si>
  <si>
    <t>Птица, тушенная в сметанном соусе №493</t>
  </si>
  <si>
    <t>493</t>
  </si>
  <si>
    <t xml:space="preserve">Рагу овощное №541 </t>
  </si>
  <si>
    <t>541</t>
  </si>
  <si>
    <t>Компот из свежих плодов №631</t>
  </si>
  <si>
    <t>631</t>
  </si>
  <si>
    <t>1230</t>
  </si>
  <si>
    <t>Сок фруктовый (яблочный) №707</t>
  </si>
  <si>
    <t>Плюшка (сдоба обыкновенная) №766</t>
  </si>
  <si>
    <t>766</t>
  </si>
  <si>
    <t>Макаронник с печенью №479</t>
  </si>
  <si>
    <t>479</t>
  </si>
  <si>
    <t>Напиток апельсиновый №699</t>
  </si>
  <si>
    <t>699</t>
  </si>
  <si>
    <t>710</t>
  </si>
  <si>
    <t>4 день</t>
  </si>
  <si>
    <t>Колбаса (порциями) №99</t>
  </si>
  <si>
    <t>99</t>
  </si>
  <si>
    <t>Бутерброды с джемом или повидлом №2</t>
  </si>
  <si>
    <t>30/10/40</t>
  </si>
  <si>
    <t>2</t>
  </si>
  <si>
    <t>600</t>
  </si>
  <si>
    <t>Булочка Веснушка (с изюмом) №773</t>
  </si>
  <si>
    <t>773</t>
  </si>
  <si>
    <t xml:space="preserve">Щи из свежей капусты с картофелем №124 </t>
  </si>
  <si>
    <t>124</t>
  </si>
  <si>
    <t xml:space="preserve">Жаркое по-домашнему №436 </t>
  </si>
  <si>
    <t>436</t>
  </si>
  <si>
    <t>5 день</t>
  </si>
  <si>
    <t>Омлет натуральный №340</t>
  </si>
  <si>
    <t>270</t>
  </si>
  <si>
    <t>340</t>
  </si>
  <si>
    <t>390</t>
  </si>
  <si>
    <t>Птица, тушенная в соусе с овощами №488</t>
  </si>
  <si>
    <t>320</t>
  </si>
  <si>
    <t>488</t>
  </si>
  <si>
    <t>1110</t>
  </si>
  <si>
    <t>Булочка Дорожная №770</t>
  </si>
  <si>
    <t>770</t>
  </si>
  <si>
    <t>400</t>
  </si>
  <si>
    <t xml:space="preserve">Тефтели 2-й вариант №462 </t>
  </si>
  <si>
    <t>462</t>
  </si>
  <si>
    <t>Соус сметанный №600</t>
  </si>
  <si>
    <t>853</t>
  </si>
  <si>
    <t>6 день</t>
  </si>
  <si>
    <t>Каша вязкая молочная из риса и пшена Дружба с маслом №175</t>
  </si>
  <si>
    <t>175</t>
  </si>
  <si>
    <t>Кофейный напиток на молоке №692</t>
  </si>
  <si>
    <t>692</t>
  </si>
  <si>
    <t>20/10/40</t>
  </si>
  <si>
    <t xml:space="preserve">Суп картофельный с макаронными изделиями №140 </t>
  </si>
  <si>
    <t>140</t>
  </si>
  <si>
    <t>1150</t>
  </si>
  <si>
    <t>Сок фруктовый (апельсиновый) №707</t>
  </si>
  <si>
    <t>Булочка Веснушка №773</t>
  </si>
  <si>
    <t>860</t>
  </si>
  <si>
    <t>7 день</t>
  </si>
  <si>
    <t>Суп молочный с крупой (геркулесовой) №161</t>
  </si>
  <si>
    <t>161</t>
  </si>
  <si>
    <t xml:space="preserve">Борщ из свежей капусты с картофелем №110 </t>
  </si>
  <si>
    <t>110</t>
  </si>
  <si>
    <t>Запеканка картофельная с мясом №478</t>
  </si>
  <si>
    <t>478</t>
  </si>
  <si>
    <t>1090</t>
  </si>
  <si>
    <t>Пирожок печеный с капустой №738</t>
  </si>
  <si>
    <t>Капуста тушеная №534</t>
  </si>
  <si>
    <t>230</t>
  </si>
  <si>
    <t>534</t>
  </si>
  <si>
    <t>780</t>
  </si>
  <si>
    <t>8 день</t>
  </si>
  <si>
    <t>Запеканка из творога с морковью с молоком сгущенным №224</t>
  </si>
  <si>
    <t>250/10</t>
  </si>
  <si>
    <t>224</t>
  </si>
  <si>
    <t>610</t>
  </si>
  <si>
    <t>883</t>
  </si>
  <si>
    <t>9 день</t>
  </si>
  <si>
    <t>Суп молочный с макаронными изделиями №160</t>
  </si>
  <si>
    <t>160</t>
  </si>
  <si>
    <t>590</t>
  </si>
  <si>
    <t>Фрикадельки мясные №469</t>
  </si>
  <si>
    <t>469</t>
  </si>
  <si>
    <t>Рыба отварная №369</t>
  </si>
  <si>
    <t>369</t>
  </si>
  <si>
    <t>Напиток лимонный №699</t>
  </si>
  <si>
    <t>10 день</t>
  </si>
  <si>
    <t>580</t>
  </si>
  <si>
    <t>Булочка Ванильная №767</t>
  </si>
  <si>
    <t>767</t>
  </si>
  <si>
    <t>910</t>
  </si>
  <si>
    <t>11 день</t>
  </si>
  <si>
    <t>Булочка домашняя №769</t>
  </si>
  <si>
    <t>769</t>
  </si>
  <si>
    <t>Рыба, запеченная с картофелем по-русски №381</t>
  </si>
  <si>
    <t>381</t>
  </si>
  <si>
    <t>693</t>
  </si>
  <si>
    <t>12 день</t>
  </si>
  <si>
    <t>Консервы овощные закусочные (икра кабачковая) №101</t>
  </si>
  <si>
    <t>101</t>
  </si>
  <si>
    <t xml:space="preserve">Сосиска отварная №413 </t>
  </si>
  <si>
    <t>413</t>
  </si>
  <si>
    <t>760</t>
  </si>
  <si>
    <t>1200</t>
  </si>
  <si>
    <t>13 день</t>
  </si>
  <si>
    <t>Запеканка рисовая с творогом с молоком сгущенным №315</t>
  </si>
  <si>
    <t>315</t>
  </si>
  <si>
    <t>1120</t>
  </si>
  <si>
    <t>14 день</t>
  </si>
  <si>
    <t>Запеканка из печени с рисом №482</t>
  </si>
  <si>
    <t>482</t>
  </si>
  <si>
    <t>1140</t>
  </si>
  <si>
    <t>823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</si>
  <si>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</si>
  <si>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</si>
  <si>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</si>
  <si>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</si>
  <si>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</si>
  <si>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</si>
  <si>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</si>
  <si>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</si>
  <si>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</si>
  <si>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</si>
  <si>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</si>
  <si>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Примерное 14-ти дневное меню для обеспечения бесплатным пятиразовым питанием обучающихся 12-18 лет</t>
  </si>
</sst>
</file>

<file path=xl/styles.xml><?xml version="1.0" encoding="utf-8"?>
<styleSheet xmlns="http://schemas.openxmlformats.org/spreadsheetml/2006/main">
  <numFmts count="4">
    <numFmt numFmtId="164" formatCode="#,##0.0;\-#,##0.0"/>
    <numFmt numFmtId="165" formatCode="#,##0.0_ ;\-#,##0.0\ "/>
    <numFmt numFmtId="166" formatCode="0.0"/>
    <numFmt numFmtId="167" formatCode="#,##0.0"/>
  </numFmts>
  <fonts count="2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left" vertical="top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165" fontId="19" fillId="33" borderId="0" xfId="0" applyNumberFormat="1" applyFont="1" applyFill="1" applyBorder="1" applyAlignment="1">
      <alignment horizontal="center" vertical="center" wrapText="1"/>
    </xf>
    <xf numFmtId="166" fontId="19" fillId="33" borderId="11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>
      <alignment horizontal="center" vertical="center" wrapText="1"/>
    </xf>
    <xf numFmtId="166" fontId="19" fillId="33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3"/>
  <sheetViews>
    <sheetView tabSelected="1" workbookViewId="0">
      <selection activeCell="D7" sqref="D7"/>
    </sheetView>
  </sheetViews>
  <sheetFormatPr defaultRowHeight="15" customHeight="1"/>
  <cols>
    <col min="1" max="1" width="66.28515625" customWidth="1"/>
    <col min="2" max="2" width="8.140625" customWidth="1"/>
    <col min="3" max="3" width="9.7109375" style="1" customWidth="1"/>
    <col min="4" max="4" width="8.7109375" style="1" customWidth="1"/>
    <col min="5" max="5" width="12" style="1" customWidth="1"/>
    <col min="6" max="6" width="11.7109375" style="1" customWidth="1"/>
    <col min="7" max="7" width="12.28515625" customWidth="1"/>
    <col min="8" max="8" width="10.85546875" customWidth="1"/>
  </cols>
  <sheetData>
    <row r="1" spans="1:8" s="2" customFormat="1" ht="18" customHeight="1">
      <c r="A1" s="35" t="s">
        <v>252</v>
      </c>
      <c r="B1" s="35"/>
      <c r="C1" s="35"/>
      <c r="D1" s="35"/>
      <c r="E1" s="35"/>
      <c r="F1" s="35"/>
      <c r="G1" s="35"/>
      <c r="H1" s="35"/>
    </row>
    <row r="2" spans="1:8" ht="19.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 ht="24" customHeight="1">
      <c r="A3" s="36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36" t="s">
        <v>5</v>
      </c>
      <c r="H3" s="36" t="s">
        <v>6</v>
      </c>
    </row>
    <row r="4" spans="1:8" ht="25.7" customHeight="1">
      <c r="A4" s="37"/>
      <c r="B4" s="37"/>
      <c r="C4" s="3" t="s">
        <v>7</v>
      </c>
      <c r="D4" s="3" t="s">
        <v>8</v>
      </c>
      <c r="E4" s="3" t="s">
        <v>9</v>
      </c>
      <c r="F4" s="42"/>
      <c r="G4" s="37"/>
      <c r="H4" s="37"/>
    </row>
    <row r="5" spans="1:8" ht="14.25" customHeight="1">
      <c r="A5" s="32" t="s">
        <v>10</v>
      </c>
      <c r="B5" s="33"/>
      <c r="C5" s="33"/>
      <c r="D5" s="33"/>
      <c r="E5" s="33"/>
      <c r="F5" s="33"/>
      <c r="G5" s="33"/>
      <c r="H5" s="34"/>
    </row>
    <row r="6" spans="1:8" ht="11.85" customHeight="1">
      <c r="A6" s="4" t="s">
        <v>11</v>
      </c>
      <c r="B6" s="5" t="s">
        <v>12</v>
      </c>
      <c r="C6" s="6">
        <v>0.1</v>
      </c>
      <c r="D6" s="6">
        <v>7.1</v>
      </c>
      <c r="E6" s="6">
        <v>0.1</v>
      </c>
      <c r="F6" s="6">
        <v>64.099999999999994</v>
      </c>
      <c r="G6" s="5" t="s">
        <v>13</v>
      </c>
      <c r="H6" s="5" t="s">
        <v>14</v>
      </c>
    </row>
    <row r="7" spans="1:8" ht="11.85" customHeight="1">
      <c r="A7" s="4" t="s">
        <v>15</v>
      </c>
      <c r="B7" s="5" t="s">
        <v>16</v>
      </c>
      <c r="C7" s="6">
        <v>7</v>
      </c>
      <c r="D7" s="6">
        <v>7.7</v>
      </c>
      <c r="E7" s="6">
        <v>42.5</v>
      </c>
      <c r="F7" s="6">
        <v>267.10000000000002</v>
      </c>
      <c r="G7" s="5" t="s">
        <v>17</v>
      </c>
      <c r="H7" s="5" t="s">
        <v>14</v>
      </c>
    </row>
    <row r="8" spans="1:8" ht="11.85" customHeight="1">
      <c r="A8" s="4" t="s">
        <v>18</v>
      </c>
      <c r="B8" s="5" t="s">
        <v>19</v>
      </c>
      <c r="C8" s="6">
        <v>5.5</v>
      </c>
      <c r="D8" s="6">
        <v>5</v>
      </c>
      <c r="E8" s="6">
        <v>0.3</v>
      </c>
      <c r="F8" s="6">
        <v>68.599999999999994</v>
      </c>
      <c r="G8" s="5" t="s">
        <v>20</v>
      </c>
      <c r="H8" s="5" t="s">
        <v>14</v>
      </c>
    </row>
    <row r="9" spans="1:8" ht="11.85" customHeight="1">
      <c r="A9" s="4" t="s">
        <v>21</v>
      </c>
      <c r="B9" s="5" t="s">
        <v>22</v>
      </c>
      <c r="C9" s="6">
        <v>3.6</v>
      </c>
      <c r="D9" s="6">
        <v>3.7</v>
      </c>
      <c r="E9" s="6">
        <v>23.8</v>
      </c>
      <c r="F9" s="6">
        <v>143.80000000000001</v>
      </c>
      <c r="G9" s="5" t="s">
        <v>23</v>
      </c>
      <c r="H9" s="5" t="s">
        <v>14</v>
      </c>
    </row>
    <row r="10" spans="1:8" ht="11.85" customHeight="1">
      <c r="A10" s="4" t="s">
        <v>24</v>
      </c>
      <c r="B10" s="5" t="s">
        <v>25</v>
      </c>
      <c r="C10" s="6">
        <v>5.0999999999999996</v>
      </c>
      <c r="D10" s="6">
        <v>0.4</v>
      </c>
      <c r="E10" s="6">
        <v>34</v>
      </c>
      <c r="F10" s="6">
        <v>160.80000000000001</v>
      </c>
      <c r="G10" s="5" t="s">
        <v>26</v>
      </c>
      <c r="H10" s="5" t="s">
        <v>26</v>
      </c>
    </row>
    <row r="11" spans="1:8" ht="11.85" customHeight="1">
      <c r="A11" s="7" t="s">
        <v>27</v>
      </c>
      <c r="B11" s="3">
        <v>575</v>
      </c>
      <c r="C11" s="8">
        <v>21.3</v>
      </c>
      <c r="D11" s="8">
        <v>23.9</v>
      </c>
      <c r="E11" s="8">
        <v>100.7</v>
      </c>
      <c r="F11" s="8">
        <v>704.4</v>
      </c>
      <c r="G11" s="9" t="s">
        <v>26</v>
      </c>
      <c r="H11" s="9" t="s">
        <v>26</v>
      </c>
    </row>
    <row r="12" spans="1:8" ht="14.25" customHeight="1">
      <c r="A12" s="32" t="s">
        <v>28</v>
      </c>
      <c r="B12" s="33"/>
      <c r="C12" s="33"/>
      <c r="D12" s="33"/>
      <c r="E12" s="33"/>
      <c r="F12" s="33"/>
      <c r="G12" s="33"/>
      <c r="H12" s="34"/>
    </row>
    <row r="13" spans="1:8" ht="11.85" customHeight="1">
      <c r="A13" s="4" t="s">
        <v>29</v>
      </c>
      <c r="B13" s="5" t="s">
        <v>30</v>
      </c>
      <c r="C13" s="6">
        <v>0.6</v>
      </c>
      <c r="D13" s="6">
        <v>0.6</v>
      </c>
      <c r="E13" s="6">
        <v>14.3</v>
      </c>
      <c r="F13" s="6">
        <v>68.400000000000006</v>
      </c>
      <c r="G13" s="5" t="s">
        <v>31</v>
      </c>
      <c r="H13" s="5" t="s">
        <v>32</v>
      </c>
    </row>
    <row r="14" spans="1:8" ht="11.85" customHeight="1">
      <c r="A14" s="4" t="s">
        <v>33</v>
      </c>
      <c r="B14" s="5" t="s">
        <v>34</v>
      </c>
      <c r="C14" s="6">
        <v>4.7</v>
      </c>
      <c r="D14" s="6">
        <v>4.4000000000000004</v>
      </c>
      <c r="E14" s="6">
        <v>29.2</v>
      </c>
      <c r="F14" s="6">
        <v>177.6</v>
      </c>
      <c r="G14" s="5" t="s">
        <v>35</v>
      </c>
      <c r="H14" s="5" t="s">
        <v>14</v>
      </c>
    </row>
    <row r="15" spans="1:8" ht="11.85" customHeight="1">
      <c r="A15" s="4" t="s">
        <v>36</v>
      </c>
      <c r="B15" s="5" t="s">
        <v>22</v>
      </c>
      <c r="C15" s="6">
        <v>5.9</v>
      </c>
      <c r="D15" s="6">
        <v>5.0999999999999996</v>
      </c>
      <c r="E15" s="6">
        <v>9.8000000000000007</v>
      </c>
      <c r="F15" s="6">
        <v>110.5</v>
      </c>
      <c r="G15" s="5" t="s">
        <v>37</v>
      </c>
      <c r="H15" s="5" t="s">
        <v>14</v>
      </c>
    </row>
    <row r="16" spans="1:8" ht="11.85" customHeight="1">
      <c r="A16" s="7" t="s">
        <v>27</v>
      </c>
      <c r="B16" s="3" t="s">
        <v>38</v>
      </c>
      <c r="C16" s="8">
        <v>11.2</v>
      </c>
      <c r="D16" s="8">
        <v>10.1</v>
      </c>
      <c r="E16" s="8">
        <v>53.3</v>
      </c>
      <c r="F16" s="8">
        <v>356.5</v>
      </c>
      <c r="G16" s="9" t="s">
        <v>26</v>
      </c>
      <c r="H16" s="9" t="s">
        <v>26</v>
      </c>
    </row>
    <row r="17" spans="1:8" ht="14.25" customHeight="1">
      <c r="A17" s="32" t="s">
        <v>39</v>
      </c>
      <c r="B17" s="33"/>
      <c r="C17" s="33"/>
      <c r="D17" s="33"/>
      <c r="E17" s="33"/>
      <c r="F17" s="33"/>
      <c r="G17" s="33"/>
      <c r="H17" s="34"/>
    </row>
    <row r="18" spans="1:8" ht="27" customHeight="1">
      <c r="A18" s="10" t="s">
        <v>40</v>
      </c>
      <c r="B18" s="11" t="s">
        <v>41</v>
      </c>
      <c r="C18" s="12">
        <v>1.6</v>
      </c>
      <c r="D18" s="12">
        <v>0.1</v>
      </c>
      <c r="E18" s="12">
        <v>8.9</v>
      </c>
      <c r="F18" s="12">
        <v>42.8</v>
      </c>
      <c r="G18" s="5" t="s">
        <v>26</v>
      </c>
      <c r="H18" s="5" t="s">
        <v>26</v>
      </c>
    </row>
    <row r="19" spans="1:8" ht="11.85" customHeight="1">
      <c r="A19" s="4" t="s">
        <v>42</v>
      </c>
      <c r="B19" s="5" t="s">
        <v>43</v>
      </c>
      <c r="C19" s="6">
        <v>6.9</v>
      </c>
      <c r="D19" s="6">
        <v>4.9000000000000004</v>
      </c>
      <c r="E19" s="6">
        <v>22.5</v>
      </c>
      <c r="F19" s="6">
        <v>161.19999999999999</v>
      </c>
      <c r="G19" s="5" t="s">
        <v>44</v>
      </c>
      <c r="H19" s="5" t="s">
        <v>14</v>
      </c>
    </row>
    <row r="20" spans="1:8" ht="11.85" customHeight="1">
      <c r="A20" s="4" t="s">
        <v>45</v>
      </c>
      <c r="B20" s="5" t="s">
        <v>46</v>
      </c>
      <c r="C20" s="6">
        <v>24.5</v>
      </c>
      <c r="D20" s="6">
        <v>1.4</v>
      </c>
      <c r="E20" s="6">
        <v>0.4</v>
      </c>
      <c r="F20" s="6">
        <v>112.8</v>
      </c>
      <c r="G20" s="5" t="s">
        <v>47</v>
      </c>
      <c r="H20" s="5" t="s">
        <v>14</v>
      </c>
    </row>
    <row r="21" spans="1:8" ht="11.85" customHeight="1">
      <c r="A21" s="4" t="s">
        <v>48</v>
      </c>
      <c r="B21" s="5" t="s">
        <v>49</v>
      </c>
      <c r="C21" s="6">
        <v>6.6</v>
      </c>
      <c r="D21" s="6">
        <v>5.3</v>
      </c>
      <c r="E21" s="6">
        <v>40.5</v>
      </c>
      <c r="F21" s="6">
        <v>235.5</v>
      </c>
      <c r="G21" s="5" t="s">
        <v>50</v>
      </c>
      <c r="H21" s="5" t="s">
        <v>14</v>
      </c>
    </row>
    <row r="22" spans="1:8" ht="11.85" customHeight="1">
      <c r="A22" s="4" t="s">
        <v>51</v>
      </c>
      <c r="B22" s="5" t="s">
        <v>22</v>
      </c>
      <c r="C22" s="6">
        <v>0</v>
      </c>
      <c r="D22" s="6">
        <v>0</v>
      </c>
      <c r="E22" s="6">
        <v>19.399999999999999</v>
      </c>
      <c r="F22" s="6">
        <v>77.400000000000006</v>
      </c>
      <c r="G22" s="5" t="s">
        <v>52</v>
      </c>
      <c r="H22" s="5" t="s">
        <v>14</v>
      </c>
    </row>
    <row r="23" spans="1:8" ht="11.85" customHeight="1">
      <c r="A23" s="4" t="s">
        <v>24</v>
      </c>
      <c r="B23" s="5" t="s">
        <v>25</v>
      </c>
      <c r="C23" s="6">
        <v>5.0999999999999996</v>
      </c>
      <c r="D23" s="6">
        <v>0.4</v>
      </c>
      <c r="E23" s="6">
        <v>34</v>
      </c>
      <c r="F23" s="6">
        <v>160.80000000000001</v>
      </c>
      <c r="G23" s="5" t="s">
        <v>26</v>
      </c>
      <c r="H23" s="5" t="s">
        <v>26</v>
      </c>
    </row>
    <row r="24" spans="1:8" ht="11.85" customHeight="1">
      <c r="A24" s="4" t="s">
        <v>53</v>
      </c>
      <c r="B24" s="5" t="s">
        <v>54</v>
      </c>
      <c r="C24" s="6">
        <v>7.7</v>
      </c>
      <c r="D24" s="6">
        <v>1.1000000000000001</v>
      </c>
      <c r="E24" s="6">
        <v>49.4</v>
      </c>
      <c r="F24" s="6">
        <v>237.5</v>
      </c>
      <c r="G24" s="5" t="s">
        <v>26</v>
      </c>
      <c r="H24" s="5" t="s">
        <v>26</v>
      </c>
    </row>
    <row r="25" spans="1:8" ht="11.85" customHeight="1">
      <c r="A25" s="7" t="s">
        <v>27</v>
      </c>
      <c r="B25" s="3" t="s">
        <v>55</v>
      </c>
      <c r="C25" s="8">
        <f>SUM(C18:C24)</f>
        <v>52.400000000000006</v>
      </c>
      <c r="D25" s="8">
        <f>SUM(D18:D24)</f>
        <v>13.2</v>
      </c>
      <c r="E25" s="8">
        <f>SUM(E18:E24)</f>
        <v>175.1</v>
      </c>
      <c r="F25" s="8">
        <f>SUM(F18:F24)</f>
        <v>1028</v>
      </c>
      <c r="G25" s="9" t="s">
        <v>26</v>
      </c>
      <c r="H25" s="9" t="s">
        <v>26</v>
      </c>
    </row>
    <row r="26" spans="1:8" ht="14.25" customHeight="1">
      <c r="A26" s="32" t="s">
        <v>56</v>
      </c>
      <c r="B26" s="33"/>
      <c r="C26" s="33"/>
      <c r="D26" s="33"/>
      <c r="E26" s="33"/>
      <c r="F26" s="33"/>
      <c r="G26" s="33"/>
      <c r="H26" s="34"/>
    </row>
    <row r="27" spans="1:8" ht="11.85" customHeight="1">
      <c r="A27" s="4" t="s">
        <v>57</v>
      </c>
      <c r="B27" s="5" t="s">
        <v>30</v>
      </c>
      <c r="C27" s="6">
        <v>2.2000000000000002</v>
      </c>
      <c r="D27" s="6">
        <v>0.8</v>
      </c>
      <c r="E27" s="6">
        <v>30.6</v>
      </c>
      <c r="F27" s="6">
        <v>139.69999999999999</v>
      </c>
      <c r="G27" s="5" t="s">
        <v>31</v>
      </c>
      <c r="H27" s="5" t="s">
        <v>32</v>
      </c>
    </row>
    <row r="28" spans="1:8" ht="11.85" customHeight="1">
      <c r="A28" s="4" t="s">
        <v>58</v>
      </c>
      <c r="B28" s="5" t="s">
        <v>22</v>
      </c>
      <c r="C28" s="6">
        <v>0.6</v>
      </c>
      <c r="D28" s="6">
        <v>0.2</v>
      </c>
      <c r="E28" s="6">
        <v>22.9</v>
      </c>
      <c r="F28" s="6">
        <v>100.9</v>
      </c>
      <c r="G28" s="5" t="s">
        <v>59</v>
      </c>
      <c r="H28" s="5" t="s">
        <v>14</v>
      </c>
    </row>
    <row r="29" spans="1:8" ht="11.85" customHeight="1">
      <c r="A29" s="4" t="s">
        <v>60</v>
      </c>
      <c r="B29" s="5" t="s">
        <v>61</v>
      </c>
      <c r="C29" s="6">
        <v>2.2000000000000002</v>
      </c>
      <c r="D29" s="6">
        <v>2.8</v>
      </c>
      <c r="E29" s="6">
        <v>21.6</v>
      </c>
      <c r="F29" s="6">
        <v>121.3</v>
      </c>
      <c r="G29" s="5" t="s">
        <v>26</v>
      </c>
      <c r="H29" s="5" t="s">
        <v>26</v>
      </c>
    </row>
    <row r="30" spans="1:8" ht="11.85" customHeight="1">
      <c r="A30" s="7" t="s">
        <v>27</v>
      </c>
      <c r="B30" s="3" t="s">
        <v>62</v>
      </c>
      <c r="C30" s="8">
        <v>5</v>
      </c>
      <c r="D30" s="8">
        <v>3.8</v>
      </c>
      <c r="E30" s="8">
        <v>75.099999999999994</v>
      </c>
      <c r="F30" s="8">
        <v>361.9</v>
      </c>
      <c r="G30" s="9" t="s">
        <v>26</v>
      </c>
      <c r="H30" s="9" t="s">
        <v>26</v>
      </c>
    </row>
    <row r="31" spans="1:8" ht="14.25" customHeight="1">
      <c r="A31" s="32" t="s">
        <v>63</v>
      </c>
      <c r="B31" s="33"/>
      <c r="C31" s="33"/>
      <c r="D31" s="33"/>
      <c r="E31" s="33"/>
      <c r="F31" s="33"/>
      <c r="G31" s="33"/>
      <c r="H31" s="34"/>
    </row>
    <row r="32" spans="1:8" ht="27" customHeight="1">
      <c r="A32" s="10" t="s">
        <v>40</v>
      </c>
      <c r="B32" s="11" t="s">
        <v>41</v>
      </c>
      <c r="C32" s="12">
        <v>1.6</v>
      </c>
      <c r="D32" s="12">
        <v>0.1</v>
      </c>
      <c r="E32" s="12">
        <v>8.9</v>
      </c>
      <c r="F32" s="12">
        <v>42.8</v>
      </c>
      <c r="G32" s="5" t="s">
        <v>26</v>
      </c>
      <c r="H32" s="5" t="s">
        <v>26</v>
      </c>
    </row>
    <row r="33" spans="1:8" ht="11.85" customHeight="1">
      <c r="A33" s="4" t="s">
        <v>64</v>
      </c>
      <c r="B33" s="5" t="s">
        <v>46</v>
      </c>
      <c r="C33" s="6">
        <v>16.7</v>
      </c>
      <c r="D33" s="6">
        <v>19.2</v>
      </c>
      <c r="E33" s="6">
        <v>17.100000000000001</v>
      </c>
      <c r="F33" s="6">
        <v>308.60000000000002</v>
      </c>
      <c r="G33" s="5" t="s">
        <v>65</v>
      </c>
      <c r="H33" s="5" t="s">
        <v>14</v>
      </c>
    </row>
    <row r="34" spans="1:8" ht="11.85" customHeight="1">
      <c r="A34" s="4" t="s">
        <v>66</v>
      </c>
      <c r="B34" s="5" t="s">
        <v>67</v>
      </c>
      <c r="C34" s="6">
        <v>1.1000000000000001</v>
      </c>
      <c r="D34" s="6">
        <v>2.2000000000000002</v>
      </c>
      <c r="E34" s="6">
        <v>5.5</v>
      </c>
      <c r="F34" s="6">
        <v>46.9</v>
      </c>
      <c r="G34" s="5" t="s">
        <v>68</v>
      </c>
      <c r="H34" s="5" t="s">
        <v>14</v>
      </c>
    </row>
    <row r="35" spans="1:8" ht="11.85" customHeight="1">
      <c r="A35" s="4" t="s">
        <v>69</v>
      </c>
      <c r="B35" s="5" t="s">
        <v>16</v>
      </c>
      <c r="C35" s="6">
        <v>5</v>
      </c>
      <c r="D35" s="6">
        <v>6.9</v>
      </c>
      <c r="E35" s="6">
        <v>39.700000000000003</v>
      </c>
      <c r="F35" s="6">
        <v>240.5</v>
      </c>
      <c r="G35" s="5" t="s">
        <v>70</v>
      </c>
      <c r="H35" s="5" t="s">
        <v>14</v>
      </c>
    </row>
    <row r="36" spans="1:8" ht="11.85" customHeight="1">
      <c r="A36" s="4" t="s">
        <v>71</v>
      </c>
      <c r="B36" s="5" t="s">
        <v>22</v>
      </c>
      <c r="C36" s="6">
        <v>0.2</v>
      </c>
      <c r="D36" s="6">
        <v>0</v>
      </c>
      <c r="E36" s="6">
        <v>15</v>
      </c>
      <c r="F36" s="6">
        <v>60.5</v>
      </c>
      <c r="G36" s="5" t="s">
        <v>72</v>
      </c>
      <c r="H36" s="5" t="s">
        <v>14</v>
      </c>
    </row>
    <row r="37" spans="1:8" ht="11.85" customHeight="1">
      <c r="A37" s="4" t="s">
        <v>24</v>
      </c>
      <c r="B37" s="5" t="s">
        <v>73</v>
      </c>
      <c r="C37" s="6">
        <v>4.5</v>
      </c>
      <c r="D37" s="6">
        <v>0.4</v>
      </c>
      <c r="E37" s="6">
        <v>29.2</v>
      </c>
      <c r="F37" s="6">
        <v>137.80000000000001</v>
      </c>
      <c r="G37" s="5" t="s">
        <v>26</v>
      </c>
      <c r="H37" s="5" t="s">
        <v>26</v>
      </c>
    </row>
    <row r="38" spans="1:8" ht="11.85" customHeight="1">
      <c r="A38" s="4" t="s">
        <v>53</v>
      </c>
      <c r="B38" s="5" t="s">
        <v>74</v>
      </c>
      <c r="C38" s="6">
        <v>2.5</v>
      </c>
      <c r="D38" s="6">
        <v>0.4</v>
      </c>
      <c r="E38" s="6">
        <v>16.5</v>
      </c>
      <c r="F38" s="6">
        <v>79.2</v>
      </c>
      <c r="G38" s="5" t="s">
        <v>26</v>
      </c>
      <c r="H38" s="5" t="s">
        <v>26</v>
      </c>
    </row>
    <row r="39" spans="1:8" ht="11.85" customHeight="1">
      <c r="A39" s="7" t="s">
        <v>27</v>
      </c>
      <c r="B39" s="3" t="s">
        <v>75</v>
      </c>
      <c r="C39" s="8">
        <f>SUM(C32:C38)</f>
        <v>31.6</v>
      </c>
      <c r="D39" s="8">
        <f>SUM(D32:D38)</f>
        <v>29.199999999999996</v>
      </c>
      <c r="E39" s="8">
        <f>SUM(E32:E38)</f>
        <v>131.9</v>
      </c>
      <c r="F39" s="8">
        <f>SUM(F32:F38)</f>
        <v>916.3</v>
      </c>
      <c r="G39" s="9" t="s">
        <v>26</v>
      </c>
      <c r="H39" s="9" t="s">
        <v>26</v>
      </c>
    </row>
    <row r="40" spans="1:8" ht="14.25" customHeight="1">
      <c r="A40" s="32"/>
      <c r="B40" s="33"/>
      <c r="C40" s="33"/>
      <c r="D40" s="33"/>
      <c r="E40" s="33"/>
      <c r="F40" s="33"/>
      <c r="G40" s="33"/>
      <c r="H40" s="34"/>
    </row>
    <row r="41" spans="1:8" ht="11.85" customHeight="1">
      <c r="A41" s="4"/>
      <c r="B41" s="5"/>
      <c r="C41" s="6"/>
      <c r="D41" s="6"/>
      <c r="E41" s="6"/>
      <c r="F41" s="6"/>
      <c r="G41" s="5"/>
      <c r="H41" s="5"/>
    </row>
    <row r="42" spans="1:8" ht="11.85" customHeight="1">
      <c r="A42" s="7"/>
      <c r="B42" s="3"/>
      <c r="C42" s="8"/>
      <c r="D42" s="8"/>
      <c r="E42" s="8"/>
      <c r="F42" s="8"/>
      <c r="G42" s="9"/>
      <c r="H42" s="9"/>
    </row>
    <row r="43" spans="1:8" ht="21" customHeight="1">
      <c r="A43" s="27" t="s">
        <v>76</v>
      </c>
      <c r="B43" s="28"/>
      <c r="C43" s="8">
        <f>C42+C39+C30+C25+C16+C11</f>
        <v>121.5</v>
      </c>
      <c r="D43" s="8">
        <f>D42+D39+D30+D25+D16+D11</f>
        <v>80.199999999999989</v>
      </c>
      <c r="E43" s="8">
        <f>E42+E39+E30+E25+E16+E11</f>
        <v>536.1</v>
      </c>
      <c r="F43" s="8">
        <f>F42+F39+F30+F25+F16+F11</f>
        <v>3367.1</v>
      </c>
      <c r="G43" s="9" t="s">
        <v>26</v>
      </c>
      <c r="H43" s="9" t="s">
        <v>26</v>
      </c>
    </row>
    <row r="44" spans="1:8" ht="27.6" customHeight="1">
      <c r="A44" s="35" t="s">
        <v>77</v>
      </c>
      <c r="B44" s="35"/>
      <c r="C44" s="35"/>
      <c r="D44" s="35"/>
      <c r="E44" s="35"/>
      <c r="F44" s="35"/>
      <c r="G44" s="35"/>
      <c r="H44" s="35"/>
    </row>
    <row r="45" spans="1:8" ht="26.25" customHeight="1">
      <c r="A45" s="36" t="s">
        <v>1</v>
      </c>
      <c r="B45" s="36" t="s">
        <v>2</v>
      </c>
      <c r="C45" s="38" t="s">
        <v>3</v>
      </c>
      <c r="D45" s="39"/>
      <c r="E45" s="40"/>
      <c r="F45" s="41" t="s">
        <v>4</v>
      </c>
      <c r="G45" s="36" t="s">
        <v>5</v>
      </c>
      <c r="H45" s="36" t="s">
        <v>6</v>
      </c>
    </row>
    <row r="46" spans="1:8" ht="25.7" customHeight="1">
      <c r="A46" s="37"/>
      <c r="B46" s="37"/>
      <c r="C46" s="3" t="s">
        <v>7</v>
      </c>
      <c r="D46" s="3" t="s">
        <v>8</v>
      </c>
      <c r="E46" s="3" t="s">
        <v>9</v>
      </c>
      <c r="F46" s="42"/>
      <c r="G46" s="37"/>
      <c r="H46" s="37"/>
    </row>
    <row r="47" spans="1:8" ht="14.25" customHeight="1">
      <c r="A47" s="32" t="s">
        <v>10</v>
      </c>
      <c r="B47" s="33"/>
      <c r="C47" s="33"/>
      <c r="D47" s="33"/>
      <c r="E47" s="33"/>
      <c r="F47" s="33"/>
      <c r="G47" s="33"/>
      <c r="H47" s="34"/>
    </row>
    <row r="48" spans="1:8" ht="11.85" customHeight="1">
      <c r="A48" s="4" t="s">
        <v>78</v>
      </c>
      <c r="B48" s="5" t="s">
        <v>16</v>
      </c>
      <c r="C48" s="6">
        <v>6.7</v>
      </c>
      <c r="D48" s="6">
        <v>7.6</v>
      </c>
      <c r="E48" s="6">
        <v>54.5</v>
      </c>
      <c r="F48" s="6">
        <v>313</v>
      </c>
      <c r="G48" s="5" t="s">
        <v>79</v>
      </c>
      <c r="H48" s="5" t="s">
        <v>14</v>
      </c>
    </row>
    <row r="49" spans="1:8" ht="11.85" customHeight="1">
      <c r="A49" s="4" t="s">
        <v>80</v>
      </c>
      <c r="B49" s="5" t="s">
        <v>81</v>
      </c>
      <c r="C49" s="6">
        <v>5.7</v>
      </c>
      <c r="D49" s="6">
        <v>8.1999999999999993</v>
      </c>
      <c r="E49" s="6">
        <v>14.7</v>
      </c>
      <c r="F49" s="6">
        <v>156.6</v>
      </c>
      <c r="G49" s="5" t="s">
        <v>82</v>
      </c>
      <c r="H49" s="5" t="s">
        <v>14</v>
      </c>
    </row>
    <row r="50" spans="1:8" ht="11.85" customHeight="1">
      <c r="A50" s="4" t="s">
        <v>83</v>
      </c>
      <c r="B50" s="5" t="s">
        <v>84</v>
      </c>
      <c r="C50" s="6">
        <v>8</v>
      </c>
      <c r="D50" s="6">
        <v>12.6</v>
      </c>
      <c r="E50" s="6">
        <v>15.5</v>
      </c>
      <c r="F50" s="6">
        <v>207.5</v>
      </c>
      <c r="G50" s="5" t="s">
        <v>85</v>
      </c>
      <c r="H50" s="5" t="s">
        <v>14</v>
      </c>
    </row>
    <row r="51" spans="1:8" ht="11.85" customHeight="1">
      <c r="A51" s="4" t="s">
        <v>86</v>
      </c>
      <c r="B51" s="5" t="s">
        <v>22</v>
      </c>
      <c r="C51" s="6">
        <v>0.2</v>
      </c>
      <c r="D51" s="6">
        <v>0</v>
      </c>
      <c r="E51" s="6">
        <v>15</v>
      </c>
      <c r="F51" s="6">
        <v>60.5</v>
      </c>
      <c r="G51" s="5" t="s">
        <v>72</v>
      </c>
      <c r="H51" s="5" t="s">
        <v>14</v>
      </c>
    </row>
    <row r="52" spans="1:8" ht="11.85" customHeight="1">
      <c r="A52" s="7" t="s">
        <v>27</v>
      </c>
      <c r="B52" s="3" t="s">
        <v>87</v>
      </c>
      <c r="C52" s="8">
        <v>20.6</v>
      </c>
      <c r="D52" s="8">
        <v>28.4</v>
      </c>
      <c r="E52" s="8">
        <v>99.7</v>
      </c>
      <c r="F52" s="8">
        <v>737.6</v>
      </c>
      <c r="G52" s="9" t="s">
        <v>26</v>
      </c>
      <c r="H52" s="9" t="s">
        <v>26</v>
      </c>
    </row>
    <row r="53" spans="1:8" ht="14.25" customHeight="1">
      <c r="A53" s="32" t="s">
        <v>28</v>
      </c>
      <c r="B53" s="33"/>
      <c r="C53" s="33"/>
      <c r="D53" s="33"/>
      <c r="E53" s="33"/>
      <c r="F53" s="33"/>
      <c r="G53" s="33"/>
      <c r="H53" s="34"/>
    </row>
    <row r="54" spans="1:8" ht="11.85" customHeight="1">
      <c r="A54" s="4" t="s">
        <v>88</v>
      </c>
      <c r="B54" s="5" t="s">
        <v>30</v>
      </c>
      <c r="C54" s="6">
        <v>1.4</v>
      </c>
      <c r="D54" s="6">
        <v>0.3</v>
      </c>
      <c r="E54" s="6">
        <v>11.8</v>
      </c>
      <c r="F54" s="6">
        <v>62.6</v>
      </c>
      <c r="G54" s="5" t="s">
        <v>89</v>
      </c>
      <c r="H54" s="5" t="s">
        <v>32</v>
      </c>
    </row>
    <row r="55" spans="1:8" ht="11.85" customHeight="1">
      <c r="A55" s="4" t="s">
        <v>90</v>
      </c>
      <c r="B55" s="5" t="s">
        <v>91</v>
      </c>
      <c r="C55" s="6">
        <v>49.9</v>
      </c>
      <c r="D55" s="6">
        <v>33.799999999999997</v>
      </c>
      <c r="E55" s="6">
        <v>55</v>
      </c>
      <c r="F55" s="6">
        <v>733.3</v>
      </c>
      <c r="G55" s="5" t="s">
        <v>92</v>
      </c>
      <c r="H55" s="5" t="s">
        <v>14</v>
      </c>
    </row>
    <row r="56" spans="1:8" ht="11.85" customHeight="1">
      <c r="A56" s="4" t="s">
        <v>93</v>
      </c>
      <c r="B56" s="5" t="s">
        <v>22</v>
      </c>
      <c r="C56" s="6">
        <v>0.5</v>
      </c>
      <c r="D56" s="6">
        <v>0.1</v>
      </c>
      <c r="E56" s="6">
        <v>27.4</v>
      </c>
      <c r="F56" s="6">
        <v>112.6</v>
      </c>
      <c r="G56" s="5" t="s">
        <v>94</v>
      </c>
      <c r="H56" s="5" t="s">
        <v>32</v>
      </c>
    </row>
    <row r="57" spans="1:8" ht="11.85" customHeight="1">
      <c r="A57" s="7" t="s">
        <v>27</v>
      </c>
      <c r="B57" s="3" t="s">
        <v>95</v>
      </c>
      <c r="C57" s="8">
        <v>51.8</v>
      </c>
      <c r="D57" s="8">
        <v>34.200000000000003</v>
      </c>
      <c r="E57" s="8">
        <v>94.2</v>
      </c>
      <c r="F57" s="8">
        <v>908.5</v>
      </c>
      <c r="G57" s="9" t="s">
        <v>26</v>
      </c>
      <c r="H57" s="9" t="s">
        <v>26</v>
      </c>
    </row>
    <row r="58" spans="1:8" ht="14.25" customHeight="1">
      <c r="A58" s="32" t="s">
        <v>39</v>
      </c>
      <c r="B58" s="33"/>
      <c r="C58" s="33"/>
      <c r="D58" s="33"/>
      <c r="E58" s="33"/>
      <c r="F58" s="33"/>
      <c r="G58" s="33"/>
      <c r="H58" s="34"/>
    </row>
    <row r="59" spans="1:8" ht="27" customHeight="1">
      <c r="A59" s="10" t="s">
        <v>40</v>
      </c>
      <c r="B59" s="11" t="s">
        <v>41</v>
      </c>
      <c r="C59" s="12">
        <v>1.6</v>
      </c>
      <c r="D59" s="12">
        <v>0.1</v>
      </c>
      <c r="E59" s="12">
        <v>8.9</v>
      </c>
      <c r="F59" s="12">
        <v>42.8</v>
      </c>
      <c r="G59" s="5" t="s">
        <v>26</v>
      </c>
      <c r="H59" s="5" t="s">
        <v>26</v>
      </c>
    </row>
    <row r="60" spans="1:8" ht="11.85" customHeight="1">
      <c r="A60" s="4" t="s">
        <v>96</v>
      </c>
      <c r="B60" s="5" t="s">
        <v>43</v>
      </c>
      <c r="C60" s="6">
        <v>2.2999999999999998</v>
      </c>
      <c r="D60" s="6">
        <v>4.5</v>
      </c>
      <c r="E60" s="6">
        <v>13</v>
      </c>
      <c r="F60" s="6">
        <v>102</v>
      </c>
      <c r="G60" s="5" t="s">
        <v>97</v>
      </c>
      <c r="H60" s="5" t="s">
        <v>14</v>
      </c>
    </row>
    <row r="61" spans="1:8" ht="11.85" customHeight="1">
      <c r="A61" s="4" t="s">
        <v>98</v>
      </c>
      <c r="B61" s="5" t="s">
        <v>46</v>
      </c>
      <c r="C61" s="6">
        <v>19.7</v>
      </c>
      <c r="D61" s="6">
        <v>18.899999999999999</v>
      </c>
      <c r="E61" s="6">
        <v>18.3</v>
      </c>
      <c r="F61" s="6">
        <v>320.8</v>
      </c>
      <c r="G61" s="5" t="s">
        <v>99</v>
      </c>
      <c r="H61" s="5" t="s">
        <v>14</v>
      </c>
    </row>
    <row r="62" spans="1:8" ht="11.85" customHeight="1">
      <c r="A62" s="4" t="s">
        <v>100</v>
      </c>
      <c r="B62" s="5" t="s">
        <v>16</v>
      </c>
      <c r="C62" s="6">
        <v>5.4</v>
      </c>
      <c r="D62" s="6">
        <v>7.7</v>
      </c>
      <c r="E62" s="6">
        <v>35.6</v>
      </c>
      <c r="F62" s="6">
        <v>232.9</v>
      </c>
      <c r="G62" s="5" t="s">
        <v>101</v>
      </c>
      <c r="H62" s="5" t="s">
        <v>14</v>
      </c>
    </row>
    <row r="63" spans="1:8" ht="11.85" customHeight="1">
      <c r="A63" s="4" t="s">
        <v>102</v>
      </c>
      <c r="B63" s="5" t="s">
        <v>22</v>
      </c>
      <c r="C63" s="6">
        <v>0.1</v>
      </c>
      <c r="D63" s="6">
        <v>0</v>
      </c>
      <c r="E63" s="6">
        <v>28.2</v>
      </c>
      <c r="F63" s="6">
        <v>110.3</v>
      </c>
      <c r="G63" s="5" t="s">
        <v>103</v>
      </c>
      <c r="H63" s="5" t="s">
        <v>32</v>
      </c>
    </row>
    <row r="64" spans="1:8" ht="11.85" customHeight="1">
      <c r="A64" s="4" t="s">
        <v>24</v>
      </c>
      <c r="B64" s="5" t="s">
        <v>25</v>
      </c>
      <c r="C64" s="6">
        <v>5.0999999999999996</v>
      </c>
      <c r="D64" s="6">
        <v>0.4</v>
      </c>
      <c r="E64" s="6">
        <v>34</v>
      </c>
      <c r="F64" s="6">
        <v>160.80000000000001</v>
      </c>
      <c r="G64" s="5" t="s">
        <v>26</v>
      </c>
      <c r="H64" s="5" t="s">
        <v>26</v>
      </c>
    </row>
    <row r="65" spans="1:8" ht="11.85" customHeight="1">
      <c r="A65" s="4" t="s">
        <v>53</v>
      </c>
      <c r="B65" s="5" t="s">
        <v>54</v>
      </c>
      <c r="C65" s="6">
        <v>7.7</v>
      </c>
      <c r="D65" s="6">
        <v>1.1000000000000001</v>
      </c>
      <c r="E65" s="6">
        <v>49.4</v>
      </c>
      <c r="F65" s="6">
        <v>237.5</v>
      </c>
      <c r="G65" s="5" t="s">
        <v>26</v>
      </c>
      <c r="H65" s="5" t="s">
        <v>26</v>
      </c>
    </row>
    <row r="66" spans="1:8" ht="11.85" customHeight="1">
      <c r="A66" s="7" t="s">
        <v>27</v>
      </c>
      <c r="B66" s="3" t="s">
        <v>104</v>
      </c>
      <c r="C66" s="8">
        <f>SUM(C59:C65)</f>
        <v>41.900000000000006</v>
      </c>
      <c r="D66" s="8">
        <f>SUM(D59:D65)</f>
        <v>32.699999999999996</v>
      </c>
      <c r="E66" s="8">
        <f>SUM(E59:E65)</f>
        <v>187.4</v>
      </c>
      <c r="F66" s="8">
        <f>SUM(F59:F65)</f>
        <v>1207.0999999999999</v>
      </c>
      <c r="G66" s="9" t="s">
        <v>26</v>
      </c>
      <c r="H66" s="9" t="s">
        <v>26</v>
      </c>
    </row>
    <row r="67" spans="1:8" ht="14.25" customHeight="1">
      <c r="A67" s="32" t="s">
        <v>56</v>
      </c>
      <c r="B67" s="33"/>
      <c r="C67" s="33"/>
      <c r="D67" s="33"/>
      <c r="E67" s="33"/>
      <c r="F67" s="33"/>
      <c r="G67" s="33"/>
      <c r="H67" s="34"/>
    </row>
    <row r="68" spans="1:8" ht="11.85" customHeight="1">
      <c r="A68" s="4" t="s">
        <v>29</v>
      </c>
      <c r="B68" s="5" t="s">
        <v>30</v>
      </c>
      <c r="C68" s="6">
        <v>0.6</v>
      </c>
      <c r="D68" s="6">
        <v>0.6</v>
      </c>
      <c r="E68" s="6">
        <v>14.3</v>
      </c>
      <c r="F68" s="6">
        <v>68.400000000000006</v>
      </c>
      <c r="G68" s="5" t="s">
        <v>31</v>
      </c>
      <c r="H68" s="5" t="s">
        <v>32</v>
      </c>
    </row>
    <row r="69" spans="1:8" ht="11.85" customHeight="1">
      <c r="A69" s="4" t="s">
        <v>105</v>
      </c>
      <c r="B69" s="5" t="s">
        <v>22</v>
      </c>
      <c r="C69" s="6">
        <v>0.6</v>
      </c>
      <c r="D69" s="6">
        <v>0</v>
      </c>
      <c r="E69" s="6">
        <v>32</v>
      </c>
      <c r="F69" s="6">
        <v>131.9</v>
      </c>
      <c r="G69" s="5" t="s">
        <v>59</v>
      </c>
      <c r="H69" s="5" t="s">
        <v>14</v>
      </c>
    </row>
    <row r="70" spans="1:8" ht="11.85" customHeight="1">
      <c r="A70" s="4" t="s">
        <v>106</v>
      </c>
      <c r="B70" s="5" t="s">
        <v>34</v>
      </c>
      <c r="C70" s="6">
        <v>4.7</v>
      </c>
      <c r="D70" s="6">
        <v>1.9</v>
      </c>
      <c r="E70" s="6">
        <v>47.2</v>
      </c>
      <c r="F70" s="6">
        <v>224.6</v>
      </c>
      <c r="G70" s="5" t="s">
        <v>107</v>
      </c>
      <c r="H70" s="5" t="s">
        <v>14</v>
      </c>
    </row>
    <row r="71" spans="1:8" ht="11.85" customHeight="1">
      <c r="A71" s="7" t="s">
        <v>27</v>
      </c>
      <c r="B71" s="3" t="s">
        <v>38</v>
      </c>
      <c r="C71" s="8">
        <v>5.9</v>
      </c>
      <c r="D71" s="8">
        <v>2.5</v>
      </c>
      <c r="E71" s="8">
        <v>93.5</v>
      </c>
      <c r="F71" s="8">
        <v>424.9</v>
      </c>
      <c r="G71" s="9" t="s">
        <v>26</v>
      </c>
      <c r="H71" s="9" t="s">
        <v>26</v>
      </c>
    </row>
    <row r="72" spans="1:8" ht="14.25" customHeight="1">
      <c r="A72" s="32" t="s">
        <v>63</v>
      </c>
      <c r="B72" s="33"/>
      <c r="C72" s="33"/>
      <c r="D72" s="33"/>
      <c r="E72" s="33"/>
      <c r="F72" s="33"/>
      <c r="G72" s="33"/>
      <c r="H72" s="34"/>
    </row>
    <row r="73" spans="1:8" ht="27" customHeight="1">
      <c r="A73" s="10" t="s">
        <v>40</v>
      </c>
      <c r="B73" s="11" t="s">
        <v>41</v>
      </c>
      <c r="C73" s="12">
        <v>1.6</v>
      </c>
      <c r="D73" s="12">
        <v>0.1</v>
      </c>
      <c r="E73" s="12">
        <v>8.9</v>
      </c>
      <c r="F73" s="12">
        <v>42.8</v>
      </c>
      <c r="G73" s="5" t="s">
        <v>26</v>
      </c>
      <c r="H73" s="5" t="s">
        <v>26</v>
      </c>
    </row>
    <row r="74" spans="1:8" ht="11.85" customHeight="1">
      <c r="A74" s="4" t="s">
        <v>108</v>
      </c>
      <c r="B74" s="5" t="s">
        <v>109</v>
      </c>
      <c r="C74" s="6">
        <v>24.8</v>
      </c>
      <c r="D74" s="6">
        <v>12.9</v>
      </c>
      <c r="E74" s="6">
        <v>13.7</v>
      </c>
      <c r="F74" s="6">
        <v>272</v>
      </c>
      <c r="G74" s="5" t="s">
        <v>110</v>
      </c>
      <c r="H74" s="5" t="s">
        <v>14</v>
      </c>
    </row>
    <row r="75" spans="1:8" ht="11.85" customHeight="1">
      <c r="A75" s="4" t="s">
        <v>111</v>
      </c>
      <c r="B75" s="5" t="s">
        <v>49</v>
      </c>
      <c r="C75" s="6">
        <v>5.3</v>
      </c>
      <c r="D75" s="6">
        <v>5.7</v>
      </c>
      <c r="E75" s="6">
        <v>24.3</v>
      </c>
      <c r="F75" s="6">
        <v>168.7</v>
      </c>
      <c r="G75" s="5" t="s">
        <v>79</v>
      </c>
      <c r="H75" s="5" t="s">
        <v>14</v>
      </c>
    </row>
    <row r="76" spans="1:8" ht="11.85" customHeight="1">
      <c r="A76" s="4" t="s">
        <v>112</v>
      </c>
      <c r="B76" s="5" t="s">
        <v>113</v>
      </c>
      <c r="C76" s="6">
        <v>0.3</v>
      </c>
      <c r="D76" s="6">
        <v>0</v>
      </c>
      <c r="E76" s="6">
        <v>15.2</v>
      </c>
      <c r="F76" s="6">
        <v>63</v>
      </c>
      <c r="G76" s="5" t="s">
        <v>114</v>
      </c>
      <c r="H76" s="5" t="s">
        <v>14</v>
      </c>
    </row>
    <row r="77" spans="1:8" ht="11.85" customHeight="1">
      <c r="A77" s="4" t="s">
        <v>24</v>
      </c>
      <c r="B77" s="5" t="s">
        <v>25</v>
      </c>
      <c r="C77" s="6">
        <v>5.0999999999999996</v>
      </c>
      <c r="D77" s="6">
        <v>0.4</v>
      </c>
      <c r="E77" s="6">
        <v>34</v>
      </c>
      <c r="F77" s="6">
        <v>160.80000000000001</v>
      </c>
      <c r="G77" s="5" t="s">
        <v>26</v>
      </c>
      <c r="H77" s="5" t="s">
        <v>26</v>
      </c>
    </row>
    <row r="78" spans="1:8" ht="11.85" customHeight="1">
      <c r="A78" s="7" t="s">
        <v>27</v>
      </c>
      <c r="B78" s="3" t="s">
        <v>115</v>
      </c>
      <c r="C78" s="8">
        <f>SUM(C73:C77)</f>
        <v>37.1</v>
      </c>
      <c r="D78" s="8">
        <f>SUM(D73:D77)</f>
        <v>19.099999999999998</v>
      </c>
      <c r="E78" s="8">
        <f>SUM(E73:E77)</f>
        <v>96.100000000000009</v>
      </c>
      <c r="F78" s="8">
        <f>SUM(F73:F77)</f>
        <v>707.3</v>
      </c>
      <c r="G78" s="9" t="s">
        <v>26</v>
      </c>
      <c r="H78" s="9" t="s">
        <v>26</v>
      </c>
    </row>
    <row r="79" spans="1:8" ht="14.25" customHeight="1">
      <c r="A79" s="32"/>
      <c r="B79" s="33"/>
      <c r="C79" s="33"/>
      <c r="D79" s="33"/>
      <c r="E79" s="33"/>
      <c r="F79" s="33"/>
      <c r="G79" s="33"/>
      <c r="H79" s="34"/>
    </row>
    <row r="80" spans="1:8" ht="11.85" customHeight="1">
      <c r="A80" s="4"/>
      <c r="B80" s="5"/>
      <c r="C80" s="6"/>
      <c r="D80" s="6"/>
      <c r="E80" s="6"/>
      <c r="F80" s="6"/>
      <c r="G80" s="5"/>
      <c r="H80" s="5"/>
    </row>
    <row r="81" spans="1:8" ht="11.85" customHeight="1">
      <c r="A81" s="7"/>
      <c r="B81" s="3"/>
      <c r="C81" s="8"/>
      <c r="D81" s="8"/>
      <c r="E81" s="8"/>
      <c r="F81" s="8"/>
      <c r="G81" s="9"/>
      <c r="H81" s="9"/>
    </row>
    <row r="82" spans="1:8" ht="21" customHeight="1">
      <c r="A82" s="27" t="s">
        <v>76</v>
      </c>
      <c r="B82" s="28"/>
      <c r="C82" s="8">
        <f>C81+C78+C71+C66+C57+C52</f>
        <v>157.29999999999998</v>
      </c>
      <c r="D82" s="8">
        <f>D81+D78+D71+D66+D57+D52</f>
        <v>116.9</v>
      </c>
      <c r="E82" s="8">
        <f>E81+E78+E71+E66+E57+E52</f>
        <v>570.9</v>
      </c>
      <c r="F82" s="8">
        <f>F81+F78+F71+F66+F57+F52</f>
        <v>3985.3999999999996</v>
      </c>
      <c r="G82" s="9" t="s">
        <v>26</v>
      </c>
      <c r="H82" s="9" t="s">
        <v>26</v>
      </c>
    </row>
    <row r="83" spans="1:8" ht="27.6" customHeight="1">
      <c r="A83" s="35" t="s">
        <v>116</v>
      </c>
      <c r="B83" s="35"/>
      <c r="C83" s="35"/>
      <c r="D83" s="35"/>
      <c r="E83" s="35"/>
      <c r="F83" s="35"/>
      <c r="G83" s="35"/>
      <c r="H83" s="35"/>
    </row>
    <row r="84" spans="1:8" ht="19.5" customHeight="1">
      <c r="A84" s="36" t="s">
        <v>1</v>
      </c>
      <c r="B84" s="36" t="s">
        <v>2</v>
      </c>
      <c r="C84" s="38" t="s">
        <v>3</v>
      </c>
      <c r="D84" s="39"/>
      <c r="E84" s="40"/>
      <c r="F84" s="41" t="s">
        <v>4</v>
      </c>
      <c r="G84" s="36" t="s">
        <v>5</v>
      </c>
      <c r="H84" s="36" t="s">
        <v>6</v>
      </c>
    </row>
    <row r="85" spans="1:8" ht="25.7" customHeight="1">
      <c r="A85" s="37"/>
      <c r="B85" s="37"/>
      <c r="C85" s="3" t="s">
        <v>7</v>
      </c>
      <c r="D85" s="3" t="s">
        <v>8</v>
      </c>
      <c r="E85" s="3" t="s">
        <v>9</v>
      </c>
      <c r="F85" s="42"/>
      <c r="G85" s="37"/>
      <c r="H85" s="37"/>
    </row>
    <row r="86" spans="1:8" ht="14.25" customHeight="1">
      <c r="A86" s="32" t="s">
        <v>10</v>
      </c>
      <c r="B86" s="33"/>
      <c r="C86" s="33"/>
      <c r="D86" s="33"/>
      <c r="E86" s="33"/>
      <c r="F86" s="33"/>
      <c r="G86" s="33"/>
      <c r="H86" s="34"/>
    </row>
    <row r="87" spans="1:8" ht="11.85" customHeight="1">
      <c r="A87" s="4" t="s">
        <v>117</v>
      </c>
      <c r="B87" s="5" t="s">
        <v>16</v>
      </c>
      <c r="C87" s="6">
        <v>9.5</v>
      </c>
      <c r="D87" s="6">
        <v>8.8000000000000007</v>
      </c>
      <c r="E87" s="6">
        <v>54.1</v>
      </c>
      <c r="F87" s="6">
        <v>334.1</v>
      </c>
      <c r="G87" s="5" t="s">
        <v>79</v>
      </c>
      <c r="H87" s="5" t="s">
        <v>14</v>
      </c>
    </row>
    <row r="88" spans="1:8" ht="11.85" customHeight="1">
      <c r="A88" s="4" t="s">
        <v>118</v>
      </c>
      <c r="B88" s="5" t="s">
        <v>119</v>
      </c>
      <c r="C88" s="6">
        <v>2.2999999999999998</v>
      </c>
      <c r="D88" s="6">
        <v>7.5</v>
      </c>
      <c r="E88" s="6">
        <v>14.7</v>
      </c>
      <c r="F88" s="6">
        <v>135</v>
      </c>
      <c r="G88" s="5" t="s">
        <v>19</v>
      </c>
      <c r="H88" s="5" t="s">
        <v>32</v>
      </c>
    </row>
    <row r="89" spans="1:8" ht="11.85" customHeight="1">
      <c r="A89" s="4" t="s">
        <v>120</v>
      </c>
      <c r="B89" s="5" t="s">
        <v>121</v>
      </c>
      <c r="C89" s="6">
        <v>4.5</v>
      </c>
      <c r="D89" s="6">
        <v>5.7</v>
      </c>
      <c r="E89" s="6">
        <v>0</v>
      </c>
      <c r="F89" s="6">
        <v>70.599999999999994</v>
      </c>
      <c r="G89" s="5" t="s">
        <v>122</v>
      </c>
      <c r="H89" s="5" t="s">
        <v>14</v>
      </c>
    </row>
    <row r="90" spans="1:8" ht="11.85" customHeight="1">
      <c r="A90" s="4" t="s">
        <v>123</v>
      </c>
      <c r="B90" s="5" t="s">
        <v>22</v>
      </c>
      <c r="C90" s="6">
        <v>1.7</v>
      </c>
      <c r="D90" s="6">
        <v>1.3</v>
      </c>
      <c r="E90" s="6">
        <v>17.3</v>
      </c>
      <c r="F90" s="6">
        <v>86.7</v>
      </c>
      <c r="G90" s="5" t="s">
        <v>124</v>
      </c>
      <c r="H90" s="5" t="s">
        <v>32</v>
      </c>
    </row>
    <row r="91" spans="1:8" ht="11.85" customHeight="1">
      <c r="A91" s="4" t="s">
        <v>24</v>
      </c>
      <c r="B91" s="5" t="s">
        <v>74</v>
      </c>
      <c r="C91" s="6">
        <v>3</v>
      </c>
      <c r="D91" s="6">
        <v>0.2</v>
      </c>
      <c r="E91" s="6">
        <v>19.5</v>
      </c>
      <c r="F91" s="6">
        <v>91.9</v>
      </c>
      <c r="G91" s="5" t="s">
        <v>26</v>
      </c>
      <c r="H91" s="5" t="s">
        <v>26</v>
      </c>
    </row>
    <row r="92" spans="1:8" ht="11.85" customHeight="1">
      <c r="A92" s="7" t="s">
        <v>27</v>
      </c>
      <c r="B92" s="3" t="s">
        <v>125</v>
      </c>
      <c r="C92" s="8">
        <v>21</v>
      </c>
      <c r="D92" s="8">
        <v>23.5</v>
      </c>
      <c r="E92" s="8">
        <v>105.6</v>
      </c>
      <c r="F92" s="8">
        <v>718.3</v>
      </c>
      <c r="G92" s="9" t="s">
        <v>26</v>
      </c>
      <c r="H92" s="9" t="s">
        <v>26</v>
      </c>
    </row>
    <row r="93" spans="1:8" ht="14.25" customHeight="1">
      <c r="A93" s="32" t="s">
        <v>28</v>
      </c>
      <c r="B93" s="33"/>
      <c r="C93" s="33"/>
      <c r="D93" s="33"/>
      <c r="E93" s="33"/>
      <c r="F93" s="33"/>
      <c r="G93" s="33"/>
      <c r="H93" s="34"/>
    </row>
    <row r="94" spans="1:8" ht="11.85" customHeight="1">
      <c r="A94" s="4" t="s">
        <v>29</v>
      </c>
      <c r="B94" s="5" t="s">
        <v>30</v>
      </c>
      <c r="C94" s="6">
        <v>0.6</v>
      </c>
      <c r="D94" s="6">
        <v>0.6</v>
      </c>
      <c r="E94" s="6">
        <v>14.3</v>
      </c>
      <c r="F94" s="6">
        <v>68.400000000000006</v>
      </c>
      <c r="G94" s="5" t="s">
        <v>31</v>
      </c>
      <c r="H94" s="5" t="s">
        <v>32</v>
      </c>
    </row>
    <row r="95" spans="1:8" ht="11.85" customHeight="1">
      <c r="A95" s="4" t="s">
        <v>60</v>
      </c>
      <c r="B95" s="5" t="s">
        <v>61</v>
      </c>
      <c r="C95" s="6">
        <v>2.2000000000000002</v>
      </c>
      <c r="D95" s="6">
        <v>2.8</v>
      </c>
      <c r="E95" s="6">
        <v>21.6</v>
      </c>
      <c r="F95" s="6">
        <v>121.3</v>
      </c>
      <c r="G95" s="5" t="s">
        <v>26</v>
      </c>
      <c r="H95" s="5" t="s">
        <v>26</v>
      </c>
    </row>
    <row r="96" spans="1:8" ht="11.85" customHeight="1">
      <c r="A96" s="4" t="s">
        <v>126</v>
      </c>
      <c r="B96" s="5" t="s">
        <v>22</v>
      </c>
      <c r="C96" s="6">
        <v>0.7</v>
      </c>
      <c r="D96" s="6">
        <v>0.3</v>
      </c>
      <c r="E96" s="6">
        <v>28.8</v>
      </c>
      <c r="F96" s="6">
        <v>132.5</v>
      </c>
      <c r="G96" s="5" t="s">
        <v>127</v>
      </c>
      <c r="H96" s="5" t="s">
        <v>14</v>
      </c>
    </row>
    <row r="97" spans="1:8" ht="11.85" customHeight="1">
      <c r="A97" s="7" t="s">
        <v>27</v>
      </c>
      <c r="B97" s="3" t="s">
        <v>62</v>
      </c>
      <c r="C97" s="8">
        <v>3.5</v>
      </c>
      <c r="D97" s="8">
        <v>3.7</v>
      </c>
      <c r="E97" s="8">
        <v>64.7</v>
      </c>
      <c r="F97" s="8">
        <v>322.2</v>
      </c>
      <c r="G97" s="9" t="s">
        <v>26</v>
      </c>
      <c r="H97" s="9" t="s">
        <v>26</v>
      </c>
    </row>
    <row r="98" spans="1:8" ht="14.25" customHeight="1">
      <c r="A98" s="32" t="s">
        <v>39</v>
      </c>
      <c r="B98" s="33"/>
      <c r="C98" s="33"/>
      <c r="D98" s="33"/>
      <c r="E98" s="33"/>
      <c r="F98" s="33"/>
      <c r="G98" s="33"/>
      <c r="H98" s="34"/>
    </row>
    <row r="99" spans="1:8" ht="27" customHeight="1">
      <c r="A99" s="10" t="s">
        <v>40</v>
      </c>
      <c r="B99" s="11" t="s">
        <v>41</v>
      </c>
      <c r="C99" s="12">
        <v>1.6</v>
      </c>
      <c r="D99" s="12">
        <v>0.1</v>
      </c>
      <c r="E99" s="12">
        <v>8.9</v>
      </c>
      <c r="F99" s="12">
        <v>42.8</v>
      </c>
      <c r="G99" s="5" t="s">
        <v>26</v>
      </c>
      <c r="H99" s="5" t="s">
        <v>26</v>
      </c>
    </row>
    <row r="100" spans="1:8" ht="11.85" customHeight="1">
      <c r="A100" s="4" t="s">
        <v>128</v>
      </c>
      <c r="B100" s="5" t="s">
        <v>43</v>
      </c>
      <c r="C100" s="6">
        <v>3</v>
      </c>
      <c r="D100" s="6">
        <v>3</v>
      </c>
      <c r="E100" s="6">
        <v>23.1</v>
      </c>
      <c r="F100" s="6">
        <v>132.9</v>
      </c>
      <c r="G100" s="5" t="s">
        <v>129</v>
      </c>
      <c r="H100" s="5" t="s">
        <v>14</v>
      </c>
    </row>
    <row r="101" spans="1:8" ht="11.85" customHeight="1">
      <c r="A101" s="4" t="s">
        <v>130</v>
      </c>
      <c r="B101" s="5" t="s">
        <v>109</v>
      </c>
      <c r="C101" s="6">
        <v>32.700000000000003</v>
      </c>
      <c r="D101" s="6">
        <v>40.5</v>
      </c>
      <c r="E101" s="6">
        <v>7.1</v>
      </c>
      <c r="F101" s="6">
        <v>524.9</v>
      </c>
      <c r="G101" s="5" t="s">
        <v>131</v>
      </c>
      <c r="H101" s="5" t="s">
        <v>14</v>
      </c>
    </row>
    <row r="102" spans="1:8" ht="11.85" customHeight="1">
      <c r="A102" s="4" t="s">
        <v>132</v>
      </c>
      <c r="B102" s="5" t="s">
        <v>22</v>
      </c>
      <c r="C102" s="6">
        <v>4</v>
      </c>
      <c r="D102" s="6">
        <v>8.1999999999999993</v>
      </c>
      <c r="E102" s="6">
        <v>22.5</v>
      </c>
      <c r="F102" s="6">
        <v>182.9</v>
      </c>
      <c r="G102" s="5" t="s">
        <v>133</v>
      </c>
      <c r="H102" s="5" t="s">
        <v>14</v>
      </c>
    </row>
    <row r="103" spans="1:8" ht="11.85" customHeight="1">
      <c r="A103" s="4" t="s">
        <v>134</v>
      </c>
      <c r="B103" s="5" t="s">
        <v>22</v>
      </c>
      <c r="C103" s="6">
        <v>0.2</v>
      </c>
      <c r="D103" s="6">
        <v>0.2</v>
      </c>
      <c r="E103" s="6">
        <v>27.1</v>
      </c>
      <c r="F103" s="6">
        <v>110.9</v>
      </c>
      <c r="G103" s="5" t="s">
        <v>135</v>
      </c>
      <c r="H103" s="5" t="s">
        <v>14</v>
      </c>
    </row>
    <row r="104" spans="1:8" ht="11.85" customHeight="1">
      <c r="A104" s="4" t="s">
        <v>24</v>
      </c>
      <c r="B104" s="5" t="s">
        <v>25</v>
      </c>
      <c r="C104" s="6">
        <v>5.0999999999999996</v>
      </c>
      <c r="D104" s="6">
        <v>0.4</v>
      </c>
      <c r="E104" s="6">
        <v>34</v>
      </c>
      <c r="F104" s="6">
        <v>160.80000000000001</v>
      </c>
      <c r="G104" s="5" t="s">
        <v>26</v>
      </c>
      <c r="H104" s="5" t="s">
        <v>26</v>
      </c>
    </row>
    <row r="105" spans="1:8" ht="11.85" customHeight="1">
      <c r="A105" s="4" t="s">
        <v>53</v>
      </c>
      <c r="B105" s="5" t="s">
        <v>54</v>
      </c>
      <c r="C105" s="6">
        <v>7.7</v>
      </c>
      <c r="D105" s="6">
        <v>1.1000000000000001</v>
      </c>
      <c r="E105" s="6">
        <v>49.4</v>
      </c>
      <c r="F105" s="6">
        <v>237.5</v>
      </c>
      <c r="G105" s="5" t="s">
        <v>26</v>
      </c>
      <c r="H105" s="5" t="s">
        <v>26</v>
      </c>
    </row>
    <row r="106" spans="1:8" ht="11.85" customHeight="1">
      <c r="A106" s="7" t="s">
        <v>27</v>
      </c>
      <c r="B106" s="3" t="s">
        <v>136</v>
      </c>
      <c r="C106" s="8">
        <f>SUM(C99:C105)</f>
        <v>54.300000000000011</v>
      </c>
      <c r="D106" s="8">
        <f>SUM(D99:D105)</f>
        <v>53.5</v>
      </c>
      <c r="E106" s="8">
        <f>SUM(E99:E105)</f>
        <v>172.1</v>
      </c>
      <c r="F106" s="8">
        <f>SUM(F99:F105)</f>
        <v>1392.6999999999998</v>
      </c>
      <c r="G106" s="9" t="s">
        <v>26</v>
      </c>
      <c r="H106" s="9" t="s">
        <v>26</v>
      </c>
    </row>
    <row r="107" spans="1:8" ht="14.25" customHeight="1">
      <c r="A107" s="32" t="s">
        <v>56</v>
      </c>
      <c r="B107" s="33"/>
      <c r="C107" s="33"/>
      <c r="D107" s="33"/>
      <c r="E107" s="33"/>
      <c r="F107" s="33"/>
      <c r="G107" s="33"/>
      <c r="H107" s="34"/>
    </row>
    <row r="108" spans="1:8" ht="11.85" customHeight="1">
      <c r="A108" s="4" t="s">
        <v>57</v>
      </c>
      <c r="B108" s="5" t="s">
        <v>30</v>
      </c>
      <c r="C108" s="6">
        <v>2.2000000000000002</v>
      </c>
      <c r="D108" s="6">
        <v>0.8</v>
      </c>
      <c r="E108" s="6">
        <v>30.6</v>
      </c>
      <c r="F108" s="6">
        <v>139.69999999999999</v>
      </c>
      <c r="G108" s="5" t="s">
        <v>31</v>
      </c>
      <c r="H108" s="5" t="s">
        <v>32</v>
      </c>
    </row>
    <row r="109" spans="1:8" ht="11.85" customHeight="1">
      <c r="A109" s="4" t="s">
        <v>137</v>
      </c>
      <c r="B109" s="5" t="s">
        <v>22</v>
      </c>
      <c r="C109" s="6">
        <v>1</v>
      </c>
      <c r="D109" s="6">
        <v>0.2</v>
      </c>
      <c r="E109" s="6">
        <v>19.600000000000001</v>
      </c>
      <c r="F109" s="6">
        <v>89.2</v>
      </c>
      <c r="G109" s="5" t="s">
        <v>59</v>
      </c>
      <c r="H109" s="5" t="s">
        <v>14</v>
      </c>
    </row>
    <row r="110" spans="1:8" ht="11.85" customHeight="1">
      <c r="A110" s="4" t="s">
        <v>138</v>
      </c>
      <c r="B110" s="5" t="s">
        <v>34</v>
      </c>
      <c r="C110" s="6">
        <v>5.9</v>
      </c>
      <c r="D110" s="6">
        <v>3.5</v>
      </c>
      <c r="E110" s="6">
        <v>41.5</v>
      </c>
      <c r="F110" s="6">
        <v>224.5</v>
      </c>
      <c r="G110" s="5" t="s">
        <v>139</v>
      </c>
      <c r="H110" s="5" t="s">
        <v>14</v>
      </c>
    </row>
    <row r="111" spans="1:8" ht="11.85" customHeight="1">
      <c r="A111" s="7" t="s">
        <v>27</v>
      </c>
      <c r="B111" s="3" t="s">
        <v>38</v>
      </c>
      <c r="C111" s="8">
        <v>9.1</v>
      </c>
      <c r="D111" s="8">
        <v>4.5</v>
      </c>
      <c r="E111" s="8">
        <v>91.7</v>
      </c>
      <c r="F111" s="8">
        <v>453.4</v>
      </c>
      <c r="G111" s="9" t="s">
        <v>26</v>
      </c>
      <c r="H111" s="9" t="s">
        <v>26</v>
      </c>
    </row>
    <row r="112" spans="1:8" ht="14.25" customHeight="1">
      <c r="A112" s="32" t="s">
        <v>63</v>
      </c>
      <c r="B112" s="33"/>
      <c r="C112" s="33"/>
      <c r="D112" s="33"/>
      <c r="E112" s="33"/>
      <c r="F112" s="33"/>
      <c r="G112" s="33"/>
      <c r="H112" s="34"/>
    </row>
    <row r="113" spans="1:8" ht="27" customHeight="1">
      <c r="A113" s="10" t="s">
        <v>40</v>
      </c>
      <c r="B113" s="11" t="s">
        <v>41</v>
      </c>
      <c r="C113" s="12">
        <v>1.6</v>
      </c>
      <c r="D113" s="12">
        <v>0.1</v>
      </c>
      <c r="E113" s="12">
        <v>8.9</v>
      </c>
      <c r="F113" s="12">
        <v>42.8</v>
      </c>
      <c r="G113" s="5" t="s">
        <v>26</v>
      </c>
      <c r="H113" s="5" t="s">
        <v>26</v>
      </c>
    </row>
    <row r="114" spans="1:8" ht="11.85" customHeight="1">
      <c r="A114" s="4" t="s">
        <v>140</v>
      </c>
      <c r="B114" s="5" t="s">
        <v>43</v>
      </c>
      <c r="C114" s="6">
        <v>28.6</v>
      </c>
      <c r="D114" s="6">
        <v>21.9</v>
      </c>
      <c r="E114" s="6">
        <v>71.2</v>
      </c>
      <c r="F114" s="6">
        <v>596.9</v>
      </c>
      <c r="G114" s="5" t="s">
        <v>141</v>
      </c>
      <c r="H114" s="5" t="s">
        <v>14</v>
      </c>
    </row>
    <row r="115" spans="1:8" ht="11.85" customHeight="1">
      <c r="A115" s="4" t="s">
        <v>142</v>
      </c>
      <c r="B115" s="5" t="s">
        <v>22</v>
      </c>
      <c r="C115" s="6">
        <v>0.2</v>
      </c>
      <c r="D115" s="6">
        <v>0</v>
      </c>
      <c r="E115" s="6">
        <v>25</v>
      </c>
      <c r="F115" s="6">
        <v>102.1</v>
      </c>
      <c r="G115" s="5" t="s">
        <v>143</v>
      </c>
      <c r="H115" s="5" t="s">
        <v>14</v>
      </c>
    </row>
    <row r="116" spans="1:8" ht="11.85" customHeight="1">
      <c r="A116" s="4" t="s">
        <v>24</v>
      </c>
      <c r="B116" s="5" t="s">
        <v>25</v>
      </c>
      <c r="C116" s="6">
        <v>5.0999999999999996</v>
      </c>
      <c r="D116" s="6">
        <v>0.4</v>
      </c>
      <c r="E116" s="6">
        <v>34</v>
      </c>
      <c r="F116" s="6">
        <v>160.80000000000001</v>
      </c>
      <c r="G116" s="5" t="s">
        <v>26</v>
      </c>
      <c r="H116" s="5" t="s">
        <v>26</v>
      </c>
    </row>
    <row r="117" spans="1:8" ht="11.85" customHeight="1">
      <c r="A117" s="4" t="s">
        <v>53</v>
      </c>
      <c r="B117" s="5" t="s">
        <v>74</v>
      </c>
      <c r="C117" s="6">
        <v>2.5</v>
      </c>
      <c r="D117" s="6">
        <v>0.4</v>
      </c>
      <c r="E117" s="6">
        <v>16.5</v>
      </c>
      <c r="F117" s="6">
        <v>79.2</v>
      </c>
      <c r="G117" s="5" t="s">
        <v>26</v>
      </c>
      <c r="H117" s="5" t="s">
        <v>26</v>
      </c>
    </row>
    <row r="118" spans="1:8" ht="11.85" customHeight="1">
      <c r="A118" s="7" t="s">
        <v>27</v>
      </c>
      <c r="B118" s="3" t="s">
        <v>144</v>
      </c>
      <c r="C118" s="8">
        <f>SUM(C113:C117)</f>
        <v>38</v>
      </c>
      <c r="D118" s="8">
        <f>SUM(D113:D117)</f>
        <v>22.799999999999997</v>
      </c>
      <c r="E118" s="8">
        <f>SUM(E113:E117)</f>
        <v>155.60000000000002</v>
      </c>
      <c r="F118" s="8">
        <f>SUM(F113:F117)</f>
        <v>981.8</v>
      </c>
      <c r="G118" s="9" t="s">
        <v>26</v>
      </c>
      <c r="H118" s="9" t="s">
        <v>26</v>
      </c>
    </row>
    <row r="119" spans="1:8" ht="14.25" customHeight="1">
      <c r="A119" s="32"/>
      <c r="B119" s="33"/>
      <c r="C119" s="33"/>
      <c r="D119" s="33"/>
      <c r="E119" s="33"/>
      <c r="F119" s="33"/>
      <c r="G119" s="33"/>
      <c r="H119" s="34"/>
    </row>
    <row r="120" spans="1:8" ht="11.85" customHeight="1">
      <c r="A120" s="4"/>
      <c r="B120" s="5"/>
      <c r="C120" s="6"/>
      <c r="D120" s="6"/>
      <c r="E120" s="6"/>
      <c r="F120" s="6"/>
      <c r="G120" s="5"/>
      <c r="H120" s="5"/>
    </row>
    <row r="121" spans="1:8" ht="11.85" customHeight="1">
      <c r="A121" s="7"/>
      <c r="B121" s="3"/>
      <c r="C121" s="8"/>
      <c r="D121" s="8"/>
      <c r="E121" s="8"/>
      <c r="F121" s="8"/>
      <c r="G121" s="9"/>
      <c r="H121" s="9"/>
    </row>
    <row r="122" spans="1:8" ht="21" customHeight="1">
      <c r="A122" s="27" t="s">
        <v>76</v>
      </c>
      <c r="B122" s="28"/>
      <c r="C122" s="8">
        <f>C121+C118+C111+C106+C97+C92</f>
        <v>125.9</v>
      </c>
      <c r="D122" s="8">
        <f>D121+D118+D111+D106+D97+D92</f>
        <v>108</v>
      </c>
      <c r="E122" s="8">
        <f>E121+E118+E111+E106+E97+E92</f>
        <v>589.69999999999993</v>
      </c>
      <c r="F122" s="8">
        <f>F121+F118+F111+F106+F97+F92</f>
        <v>3868.3999999999996</v>
      </c>
      <c r="G122" s="9" t="s">
        <v>26</v>
      </c>
      <c r="H122" s="9" t="s">
        <v>26</v>
      </c>
    </row>
    <row r="123" spans="1:8" ht="27.6" customHeight="1">
      <c r="A123" s="35" t="s">
        <v>145</v>
      </c>
      <c r="B123" s="35"/>
      <c r="C123" s="35"/>
      <c r="D123" s="35"/>
      <c r="E123" s="35"/>
      <c r="F123" s="35"/>
      <c r="G123" s="35"/>
      <c r="H123" s="35"/>
    </row>
    <row r="124" spans="1:8" ht="29.25" customHeight="1">
      <c r="A124" s="36" t="s">
        <v>1</v>
      </c>
      <c r="B124" s="36" t="s">
        <v>2</v>
      </c>
      <c r="C124" s="38" t="s">
        <v>3</v>
      </c>
      <c r="D124" s="39"/>
      <c r="E124" s="40"/>
      <c r="F124" s="41" t="s">
        <v>4</v>
      </c>
      <c r="G124" s="36" t="s">
        <v>5</v>
      </c>
      <c r="H124" s="36" t="s">
        <v>6</v>
      </c>
    </row>
    <row r="125" spans="1:8" ht="25.7" customHeight="1">
      <c r="A125" s="37"/>
      <c r="B125" s="37"/>
      <c r="C125" s="3" t="s">
        <v>7</v>
      </c>
      <c r="D125" s="3" t="s">
        <v>8</v>
      </c>
      <c r="E125" s="3" t="s">
        <v>9</v>
      </c>
      <c r="F125" s="42"/>
      <c r="G125" s="37"/>
      <c r="H125" s="37"/>
    </row>
    <row r="126" spans="1:8" ht="14.25" customHeight="1">
      <c r="A126" s="32" t="s">
        <v>10</v>
      </c>
      <c r="B126" s="33"/>
      <c r="C126" s="33"/>
      <c r="D126" s="33"/>
      <c r="E126" s="33"/>
      <c r="F126" s="33"/>
      <c r="G126" s="33"/>
      <c r="H126" s="34"/>
    </row>
    <row r="127" spans="1:8" ht="11.85" customHeight="1">
      <c r="A127" s="4" t="s">
        <v>15</v>
      </c>
      <c r="B127" s="5" t="s">
        <v>16</v>
      </c>
      <c r="C127" s="6">
        <v>7</v>
      </c>
      <c r="D127" s="6">
        <v>7.7</v>
      </c>
      <c r="E127" s="6">
        <v>42.5</v>
      </c>
      <c r="F127" s="6">
        <v>267.10000000000002</v>
      </c>
      <c r="G127" s="5" t="s">
        <v>17</v>
      </c>
      <c r="H127" s="5" t="s">
        <v>14</v>
      </c>
    </row>
    <row r="128" spans="1:8" ht="11.85" customHeight="1">
      <c r="A128" s="4" t="s">
        <v>146</v>
      </c>
      <c r="B128" s="5" t="s">
        <v>74</v>
      </c>
      <c r="C128" s="6">
        <v>5.7</v>
      </c>
      <c r="D128" s="6">
        <v>12.3</v>
      </c>
      <c r="E128" s="6">
        <v>0.9</v>
      </c>
      <c r="F128" s="6">
        <v>137.30000000000001</v>
      </c>
      <c r="G128" s="5" t="s">
        <v>147</v>
      </c>
      <c r="H128" s="5" t="s">
        <v>14</v>
      </c>
    </row>
    <row r="129" spans="1:8" ht="11.85" customHeight="1">
      <c r="A129" s="4" t="s">
        <v>148</v>
      </c>
      <c r="B129" s="5" t="s">
        <v>149</v>
      </c>
      <c r="C129" s="6">
        <v>2.5</v>
      </c>
      <c r="D129" s="6">
        <v>7.3</v>
      </c>
      <c r="E129" s="6">
        <v>39.9</v>
      </c>
      <c r="F129" s="6">
        <v>230</v>
      </c>
      <c r="G129" s="5" t="s">
        <v>150</v>
      </c>
      <c r="H129" s="5" t="s">
        <v>14</v>
      </c>
    </row>
    <row r="130" spans="1:8" ht="11.85" customHeight="1">
      <c r="A130" s="4" t="s">
        <v>21</v>
      </c>
      <c r="B130" s="5" t="s">
        <v>22</v>
      </c>
      <c r="C130" s="6">
        <v>3.6</v>
      </c>
      <c r="D130" s="6">
        <v>3.7</v>
      </c>
      <c r="E130" s="6">
        <v>23.8</v>
      </c>
      <c r="F130" s="6">
        <v>143.80000000000001</v>
      </c>
      <c r="G130" s="5" t="s">
        <v>23</v>
      </c>
      <c r="H130" s="5" t="s">
        <v>14</v>
      </c>
    </row>
    <row r="131" spans="1:8" ht="11.85" customHeight="1">
      <c r="A131" s="4" t="s">
        <v>24</v>
      </c>
      <c r="B131" s="5" t="s">
        <v>61</v>
      </c>
      <c r="C131" s="6">
        <v>2.2000000000000002</v>
      </c>
      <c r="D131" s="6">
        <v>0.2</v>
      </c>
      <c r="E131" s="6">
        <v>14.6</v>
      </c>
      <c r="F131" s="6">
        <v>68.900000000000006</v>
      </c>
      <c r="G131" s="5" t="s">
        <v>26</v>
      </c>
      <c r="H131" s="5" t="s">
        <v>26</v>
      </c>
    </row>
    <row r="132" spans="1:8" ht="11.85" customHeight="1">
      <c r="A132" s="7" t="s">
        <v>27</v>
      </c>
      <c r="B132" s="3" t="s">
        <v>151</v>
      </c>
      <c r="C132" s="8">
        <v>21</v>
      </c>
      <c r="D132" s="8">
        <v>31.2</v>
      </c>
      <c r="E132" s="8">
        <v>121.7</v>
      </c>
      <c r="F132" s="8">
        <v>847.1</v>
      </c>
      <c r="G132" s="9" t="s">
        <v>26</v>
      </c>
      <c r="H132" s="9" t="s">
        <v>26</v>
      </c>
    </row>
    <row r="133" spans="1:8" ht="14.25" customHeight="1">
      <c r="A133" s="32" t="s">
        <v>28</v>
      </c>
      <c r="B133" s="33"/>
      <c r="C133" s="33"/>
      <c r="D133" s="33"/>
      <c r="E133" s="33"/>
      <c r="F133" s="33"/>
      <c r="G133" s="33"/>
      <c r="H133" s="34"/>
    </row>
    <row r="134" spans="1:8" ht="11.85" customHeight="1">
      <c r="A134" s="4" t="s">
        <v>88</v>
      </c>
      <c r="B134" s="5" t="s">
        <v>30</v>
      </c>
      <c r="C134" s="6">
        <v>1.4</v>
      </c>
      <c r="D134" s="6">
        <v>0.3</v>
      </c>
      <c r="E134" s="6">
        <v>11.8</v>
      </c>
      <c r="F134" s="6">
        <v>62.6</v>
      </c>
      <c r="G134" s="5" t="s">
        <v>89</v>
      </c>
      <c r="H134" s="5" t="s">
        <v>32</v>
      </c>
    </row>
    <row r="135" spans="1:8" ht="11.85" customHeight="1">
      <c r="A135" s="4" t="s">
        <v>152</v>
      </c>
      <c r="B135" s="5" t="s">
        <v>34</v>
      </c>
      <c r="C135" s="6">
        <v>5.9</v>
      </c>
      <c r="D135" s="6">
        <v>4.3</v>
      </c>
      <c r="E135" s="6">
        <v>42.8</v>
      </c>
      <c r="F135" s="6">
        <v>238</v>
      </c>
      <c r="G135" s="5" t="s">
        <v>153</v>
      </c>
      <c r="H135" s="5" t="s">
        <v>14</v>
      </c>
    </row>
    <row r="136" spans="1:8" ht="11.85" customHeight="1">
      <c r="A136" s="4" t="s">
        <v>123</v>
      </c>
      <c r="B136" s="5" t="s">
        <v>22</v>
      </c>
      <c r="C136" s="6">
        <v>1.7</v>
      </c>
      <c r="D136" s="6">
        <v>1.3</v>
      </c>
      <c r="E136" s="6">
        <v>17.3</v>
      </c>
      <c r="F136" s="6">
        <v>86.7</v>
      </c>
      <c r="G136" s="5" t="s">
        <v>124</v>
      </c>
      <c r="H136" s="5" t="s">
        <v>32</v>
      </c>
    </row>
    <row r="137" spans="1:8" ht="11.85" customHeight="1">
      <c r="A137" s="7" t="s">
        <v>27</v>
      </c>
      <c r="B137" s="3" t="s">
        <v>38</v>
      </c>
      <c r="C137" s="8">
        <v>9</v>
      </c>
      <c r="D137" s="8">
        <v>5.9</v>
      </c>
      <c r="E137" s="8">
        <v>71.900000000000006</v>
      </c>
      <c r="F137" s="8">
        <v>387.3</v>
      </c>
      <c r="G137" s="9" t="s">
        <v>26</v>
      </c>
      <c r="H137" s="9" t="s">
        <v>26</v>
      </c>
    </row>
    <row r="138" spans="1:8" ht="14.25" customHeight="1">
      <c r="A138" s="32" t="s">
        <v>39</v>
      </c>
      <c r="B138" s="33"/>
      <c r="C138" s="33"/>
      <c r="D138" s="33"/>
      <c r="E138" s="33"/>
      <c r="F138" s="33"/>
      <c r="G138" s="33"/>
      <c r="H138" s="34"/>
    </row>
    <row r="139" spans="1:8" ht="27" customHeight="1">
      <c r="A139" s="10" t="s">
        <v>40</v>
      </c>
      <c r="B139" s="11" t="s">
        <v>41</v>
      </c>
      <c r="C139" s="12">
        <v>1.6</v>
      </c>
      <c r="D139" s="12">
        <v>0.1</v>
      </c>
      <c r="E139" s="12">
        <v>8.9</v>
      </c>
      <c r="F139" s="12">
        <v>42.8</v>
      </c>
      <c r="G139" s="5" t="s">
        <v>26</v>
      </c>
      <c r="H139" s="5" t="s">
        <v>26</v>
      </c>
    </row>
    <row r="140" spans="1:8" ht="11.85" customHeight="1">
      <c r="A140" s="4" t="s">
        <v>154</v>
      </c>
      <c r="B140" s="5" t="s">
        <v>43</v>
      </c>
      <c r="C140" s="6">
        <v>2.2000000000000002</v>
      </c>
      <c r="D140" s="6">
        <v>4.5</v>
      </c>
      <c r="E140" s="6">
        <v>10.3</v>
      </c>
      <c r="F140" s="6">
        <v>90.8</v>
      </c>
      <c r="G140" s="5" t="s">
        <v>155</v>
      </c>
      <c r="H140" s="5" t="s">
        <v>14</v>
      </c>
    </row>
    <row r="141" spans="1:8" ht="11.85" customHeight="1">
      <c r="A141" s="4" t="s">
        <v>45</v>
      </c>
      <c r="B141" s="5" t="s">
        <v>46</v>
      </c>
      <c r="C141" s="6">
        <v>24.5</v>
      </c>
      <c r="D141" s="6">
        <v>1.4</v>
      </c>
      <c r="E141" s="6">
        <v>0.4</v>
      </c>
      <c r="F141" s="6">
        <v>112.8</v>
      </c>
      <c r="G141" s="5" t="s">
        <v>47</v>
      </c>
      <c r="H141" s="5" t="s">
        <v>14</v>
      </c>
    </row>
    <row r="142" spans="1:8" ht="11.85" customHeight="1">
      <c r="A142" s="4" t="s">
        <v>69</v>
      </c>
      <c r="B142" s="5" t="s">
        <v>16</v>
      </c>
      <c r="C142" s="6">
        <v>5</v>
      </c>
      <c r="D142" s="6">
        <v>6.9</v>
      </c>
      <c r="E142" s="6">
        <v>39.700000000000003</v>
      </c>
      <c r="F142" s="6">
        <v>240.5</v>
      </c>
      <c r="G142" s="5" t="s">
        <v>70</v>
      </c>
      <c r="H142" s="5" t="s">
        <v>14</v>
      </c>
    </row>
    <row r="143" spans="1:8" ht="11.85" customHeight="1">
      <c r="A143" s="4" t="s">
        <v>51</v>
      </c>
      <c r="B143" s="5" t="s">
        <v>22</v>
      </c>
      <c r="C143" s="6">
        <v>0</v>
      </c>
      <c r="D143" s="6">
        <v>0</v>
      </c>
      <c r="E143" s="6">
        <v>19.399999999999999</v>
      </c>
      <c r="F143" s="6">
        <v>77.400000000000006</v>
      </c>
      <c r="G143" s="5" t="s">
        <v>52</v>
      </c>
      <c r="H143" s="5" t="s">
        <v>14</v>
      </c>
    </row>
    <row r="144" spans="1:8" ht="11.85" customHeight="1">
      <c r="A144" s="4" t="s">
        <v>24</v>
      </c>
      <c r="B144" s="5" t="s">
        <v>25</v>
      </c>
      <c r="C144" s="6">
        <v>5.0999999999999996</v>
      </c>
      <c r="D144" s="6">
        <v>0.4</v>
      </c>
      <c r="E144" s="6">
        <v>34</v>
      </c>
      <c r="F144" s="6">
        <v>160.80000000000001</v>
      </c>
      <c r="G144" s="5" t="s">
        <v>26</v>
      </c>
      <c r="H144" s="5" t="s">
        <v>26</v>
      </c>
    </row>
    <row r="145" spans="1:8" ht="11.85" customHeight="1">
      <c r="A145" s="4" t="s">
        <v>53</v>
      </c>
      <c r="B145" s="5" t="s">
        <v>54</v>
      </c>
      <c r="C145" s="6">
        <v>7.7</v>
      </c>
      <c r="D145" s="6">
        <v>1.1000000000000001</v>
      </c>
      <c r="E145" s="6">
        <v>49.4</v>
      </c>
      <c r="F145" s="6">
        <v>237.5</v>
      </c>
      <c r="G145" s="5" t="s">
        <v>26</v>
      </c>
      <c r="H145" s="5" t="s">
        <v>26</v>
      </c>
    </row>
    <row r="146" spans="1:8" ht="11.85" customHeight="1">
      <c r="A146" s="7" t="s">
        <v>27</v>
      </c>
      <c r="B146" s="3" t="s">
        <v>104</v>
      </c>
      <c r="C146" s="8">
        <f>SUM(C139:C145)</f>
        <v>46.1</v>
      </c>
      <c r="D146" s="8">
        <f>SUM(D139:D145)</f>
        <v>14.4</v>
      </c>
      <c r="E146" s="8">
        <f>SUM(E139:E145)</f>
        <v>162.1</v>
      </c>
      <c r="F146" s="8">
        <f>SUM(F139:F145)</f>
        <v>962.59999999999991</v>
      </c>
      <c r="G146" s="9" t="s">
        <v>26</v>
      </c>
      <c r="H146" s="9" t="s">
        <v>26</v>
      </c>
    </row>
    <row r="147" spans="1:8" ht="14.25" customHeight="1">
      <c r="A147" s="32" t="s">
        <v>56</v>
      </c>
      <c r="B147" s="33"/>
      <c r="C147" s="33"/>
      <c r="D147" s="33"/>
      <c r="E147" s="33"/>
      <c r="F147" s="33"/>
      <c r="G147" s="33"/>
      <c r="H147" s="34"/>
    </row>
    <row r="148" spans="1:8" ht="11.85" customHeight="1">
      <c r="A148" s="4" t="s">
        <v>29</v>
      </c>
      <c r="B148" s="5" t="s">
        <v>30</v>
      </c>
      <c r="C148" s="6">
        <v>0.6</v>
      </c>
      <c r="D148" s="6">
        <v>0.6</v>
      </c>
      <c r="E148" s="6">
        <v>14.3</v>
      </c>
      <c r="F148" s="6">
        <v>68.400000000000006</v>
      </c>
      <c r="G148" s="5" t="s">
        <v>31</v>
      </c>
      <c r="H148" s="5" t="s">
        <v>32</v>
      </c>
    </row>
    <row r="149" spans="1:8" ht="11.85" customHeight="1">
      <c r="A149" s="4" t="s">
        <v>58</v>
      </c>
      <c r="B149" s="5" t="s">
        <v>22</v>
      </c>
      <c r="C149" s="6">
        <v>0.6</v>
      </c>
      <c r="D149" s="6">
        <v>0.2</v>
      </c>
      <c r="E149" s="6">
        <v>22.9</v>
      </c>
      <c r="F149" s="6">
        <v>100.9</v>
      </c>
      <c r="G149" s="5" t="s">
        <v>59</v>
      </c>
      <c r="H149" s="5" t="s">
        <v>14</v>
      </c>
    </row>
    <row r="150" spans="1:8" ht="11.85" customHeight="1">
      <c r="A150" s="4" t="s">
        <v>60</v>
      </c>
      <c r="B150" s="5" t="s">
        <v>61</v>
      </c>
      <c r="C150" s="6">
        <v>2.2000000000000002</v>
      </c>
      <c r="D150" s="6">
        <v>2.8</v>
      </c>
      <c r="E150" s="6">
        <v>21.6</v>
      </c>
      <c r="F150" s="6">
        <v>121.3</v>
      </c>
      <c r="G150" s="5" t="s">
        <v>26</v>
      </c>
      <c r="H150" s="5" t="s">
        <v>26</v>
      </c>
    </row>
    <row r="151" spans="1:8" ht="11.85" customHeight="1">
      <c r="A151" s="7" t="s">
        <v>27</v>
      </c>
      <c r="B151" s="3" t="s">
        <v>62</v>
      </c>
      <c r="C151" s="8">
        <f>SUM(C148:C150)</f>
        <v>3.4000000000000004</v>
      </c>
      <c r="D151" s="8">
        <f>SUM(D148:D150)</f>
        <v>3.5999999999999996</v>
      </c>
      <c r="E151" s="8">
        <f>SUM(E148:E150)</f>
        <v>58.800000000000004</v>
      </c>
      <c r="F151" s="8">
        <f>SUM(F148:F150)</f>
        <v>290.60000000000002</v>
      </c>
      <c r="G151" s="9" t="s">
        <v>26</v>
      </c>
      <c r="H151" s="9" t="s">
        <v>26</v>
      </c>
    </row>
    <row r="152" spans="1:8" ht="14.25" customHeight="1">
      <c r="A152" s="32" t="s">
        <v>63</v>
      </c>
      <c r="B152" s="33"/>
      <c r="C152" s="33"/>
      <c r="D152" s="33"/>
      <c r="E152" s="33"/>
      <c r="F152" s="33"/>
      <c r="G152" s="33"/>
      <c r="H152" s="34"/>
    </row>
    <row r="153" spans="1:8" ht="27" customHeight="1">
      <c r="A153" s="10" t="s">
        <v>40</v>
      </c>
      <c r="B153" s="11" t="s">
        <v>41</v>
      </c>
      <c r="C153" s="12">
        <v>1.6</v>
      </c>
      <c r="D153" s="12">
        <v>0.1</v>
      </c>
      <c r="E153" s="12">
        <v>8.9</v>
      </c>
      <c r="F153" s="12">
        <v>42.8</v>
      </c>
      <c r="G153" s="5" t="s">
        <v>26</v>
      </c>
      <c r="H153" s="5" t="s">
        <v>26</v>
      </c>
    </row>
    <row r="154" spans="1:8" ht="11.85" customHeight="1">
      <c r="A154" s="4" t="s">
        <v>156</v>
      </c>
      <c r="B154" s="5" t="s">
        <v>43</v>
      </c>
      <c r="C154" s="6">
        <v>32.5</v>
      </c>
      <c r="D154" s="6">
        <v>32.6</v>
      </c>
      <c r="E154" s="6">
        <v>28.7</v>
      </c>
      <c r="F154" s="6">
        <v>539.29999999999995</v>
      </c>
      <c r="G154" s="5" t="s">
        <v>157</v>
      </c>
      <c r="H154" s="5" t="s">
        <v>14</v>
      </c>
    </row>
    <row r="155" spans="1:8" ht="11.85" customHeight="1">
      <c r="A155" s="4" t="s">
        <v>71</v>
      </c>
      <c r="B155" s="5" t="s">
        <v>22</v>
      </c>
      <c r="C155" s="6">
        <v>0.2</v>
      </c>
      <c r="D155" s="6">
        <v>0</v>
      </c>
      <c r="E155" s="6">
        <v>15</v>
      </c>
      <c r="F155" s="6">
        <v>60.5</v>
      </c>
      <c r="G155" s="5" t="s">
        <v>72</v>
      </c>
      <c r="H155" s="5" t="s">
        <v>14</v>
      </c>
    </row>
    <row r="156" spans="1:8" ht="11.85" customHeight="1">
      <c r="A156" s="4" t="s">
        <v>24</v>
      </c>
      <c r="B156" s="5" t="s">
        <v>25</v>
      </c>
      <c r="C156" s="6">
        <v>5.0999999999999996</v>
      </c>
      <c r="D156" s="6">
        <v>0.4</v>
      </c>
      <c r="E156" s="6">
        <v>34</v>
      </c>
      <c r="F156" s="6">
        <v>160.80000000000001</v>
      </c>
      <c r="G156" s="5" t="s">
        <v>26</v>
      </c>
      <c r="H156" s="5" t="s">
        <v>26</v>
      </c>
    </row>
    <row r="157" spans="1:8" ht="11.85" customHeight="1">
      <c r="A157" s="4" t="s">
        <v>53</v>
      </c>
      <c r="B157" s="5" t="s">
        <v>74</v>
      </c>
      <c r="C157" s="6">
        <v>2.5</v>
      </c>
      <c r="D157" s="6">
        <v>0.4</v>
      </c>
      <c r="E157" s="6">
        <v>16.5</v>
      </c>
      <c r="F157" s="6">
        <v>79.2</v>
      </c>
      <c r="G157" s="5" t="s">
        <v>26</v>
      </c>
      <c r="H157" s="5" t="s">
        <v>26</v>
      </c>
    </row>
    <row r="158" spans="1:8" ht="11.85" customHeight="1">
      <c r="A158" s="7" t="s">
        <v>27</v>
      </c>
      <c r="B158" s="3" t="s">
        <v>144</v>
      </c>
      <c r="C158" s="8">
        <f>SUM(C153:C157)</f>
        <v>41.900000000000006</v>
      </c>
      <c r="D158" s="8">
        <f>SUM(D153:D157)</f>
        <v>33.5</v>
      </c>
      <c r="E158" s="8">
        <f>SUM(E153:E157)</f>
        <v>103.1</v>
      </c>
      <c r="F158" s="8">
        <f>SUM(F153:F157)</f>
        <v>882.59999999999991</v>
      </c>
      <c r="G158" s="9" t="s">
        <v>26</v>
      </c>
      <c r="H158" s="9" t="s">
        <v>26</v>
      </c>
    </row>
    <row r="159" spans="1:8" ht="14.25" customHeight="1">
      <c r="A159" s="32"/>
      <c r="B159" s="33"/>
      <c r="C159" s="33"/>
      <c r="D159" s="33"/>
      <c r="E159" s="33"/>
      <c r="F159" s="33"/>
      <c r="G159" s="33"/>
      <c r="H159" s="34"/>
    </row>
    <row r="160" spans="1:8" ht="11.85" customHeight="1">
      <c r="A160" s="4"/>
      <c r="B160" s="5"/>
      <c r="C160" s="6"/>
      <c r="D160" s="6"/>
      <c r="E160" s="6"/>
      <c r="F160" s="6"/>
      <c r="G160" s="5"/>
      <c r="H160" s="5"/>
    </row>
    <row r="161" spans="1:8" ht="11.85" customHeight="1">
      <c r="A161" s="7"/>
      <c r="B161" s="3"/>
      <c r="C161" s="8"/>
      <c r="D161" s="8"/>
      <c r="E161" s="8"/>
      <c r="F161" s="8"/>
      <c r="G161" s="9"/>
      <c r="H161" s="9"/>
    </row>
    <row r="162" spans="1:8" ht="21" customHeight="1">
      <c r="A162" s="27" t="s">
        <v>76</v>
      </c>
      <c r="B162" s="28"/>
      <c r="C162" s="8">
        <f>C161+C158+C151+C146+C137+C132</f>
        <v>121.4</v>
      </c>
      <c r="D162" s="8">
        <f>D161+D158+D151+D146+D137+D132</f>
        <v>88.6</v>
      </c>
      <c r="E162" s="8">
        <f>E161+E158+E151+E146+E137+E132</f>
        <v>517.6</v>
      </c>
      <c r="F162" s="8">
        <f>F161+F158+F151+F146+F137+F132</f>
        <v>3370.2</v>
      </c>
      <c r="G162" s="9" t="s">
        <v>26</v>
      </c>
      <c r="H162" s="9" t="s">
        <v>26</v>
      </c>
    </row>
    <row r="163" spans="1:8" ht="27.6" customHeight="1">
      <c r="A163" s="43" t="s">
        <v>158</v>
      </c>
      <c r="B163" s="43"/>
      <c r="C163" s="43"/>
      <c r="D163" s="43"/>
      <c r="E163" s="43"/>
      <c r="F163" s="43"/>
      <c r="G163" s="43"/>
      <c r="H163" s="43"/>
    </row>
    <row r="164" spans="1:8" ht="26.25" customHeight="1">
      <c r="A164" s="36" t="s">
        <v>1</v>
      </c>
      <c r="B164" s="36" t="s">
        <v>2</v>
      </c>
      <c r="C164" s="38" t="s">
        <v>3</v>
      </c>
      <c r="D164" s="39"/>
      <c r="E164" s="40"/>
      <c r="F164" s="41" t="s">
        <v>4</v>
      </c>
      <c r="G164" s="36" t="s">
        <v>5</v>
      </c>
      <c r="H164" s="36" t="s">
        <v>6</v>
      </c>
    </row>
    <row r="165" spans="1:8" ht="25.7" customHeight="1">
      <c r="A165" s="37"/>
      <c r="B165" s="37"/>
      <c r="C165" s="3" t="s">
        <v>7</v>
      </c>
      <c r="D165" s="3" t="s">
        <v>8</v>
      </c>
      <c r="E165" s="3" t="s">
        <v>9</v>
      </c>
      <c r="F165" s="42"/>
      <c r="G165" s="37"/>
      <c r="H165" s="37"/>
    </row>
    <row r="166" spans="1:8" ht="14.25" customHeight="1">
      <c r="A166" s="32" t="s">
        <v>10</v>
      </c>
      <c r="B166" s="33"/>
      <c r="C166" s="33"/>
      <c r="D166" s="33"/>
      <c r="E166" s="33"/>
      <c r="F166" s="33"/>
      <c r="G166" s="33"/>
      <c r="H166" s="34"/>
    </row>
    <row r="167" spans="1:8" ht="11.85" customHeight="1">
      <c r="A167" s="4" t="s">
        <v>159</v>
      </c>
      <c r="B167" s="5" t="s">
        <v>160</v>
      </c>
      <c r="C167" s="6">
        <v>27</v>
      </c>
      <c r="D167" s="6">
        <v>37.5</v>
      </c>
      <c r="E167" s="6">
        <v>5.2</v>
      </c>
      <c r="F167" s="6">
        <v>467.7</v>
      </c>
      <c r="G167" s="5" t="s">
        <v>161</v>
      </c>
      <c r="H167" s="5" t="s">
        <v>14</v>
      </c>
    </row>
    <row r="168" spans="1:8" ht="11.85" customHeight="1">
      <c r="A168" s="4" t="s">
        <v>11</v>
      </c>
      <c r="B168" s="5" t="s">
        <v>12</v>
      </c>
      <c r="C168" s="6">
        <v>0.1</v>
      </c>
      <c r="D168" s="6">
        <v>7.1</v>
      </c>
      <c r="E168" s="6">
        <v>0.1</v>
      </c>
      <c r="F168" s="6">
        <v>64.099999999999994</v>
      </c>
      <c r="G168" s="5" t="s">
        <v>13</v>
      </c>
      <c r="H168" s="5" t="s">
        <v>14</v>
      </c>
    </row>
    <row r="169" spans="1:8" ht="11.85" customHeight="1">
      <c r="A169" s="4" t="s">
        <v>120</v>
      </c>
      <c r="B169" s="5" t="s">
        <v>121</v>
      </c>
      <c r="C169" s="6">
        <v>4.5</v>
      </c>
      <c r="D169" s="6">
        <v>5.7</v>
      </c>
      <c r="E169" s="6">
        <v>0</v>
      </c>
      <c r="F169" s="6">
        <v>70.599999999999994</v>
      </c>
      <c r="G169" s="5" t="s">
        <v>122</v>
      </c>
      <c r="H169" s="5" t="s">
        <v>14</v>
      </c>
    </row>
    <row r="170" spans="1:8" ht="11.85" customHeight="1">
      <c r="A170" s="4" t="s">
        <v>86</v>
      </c>
      <c r="B170" s="5" t="s">
        <v>22</v>
      </c>
      <c r="C170" s="6">
        <v>0.2</v>
      </c>
      <c r="D170" s="6">
        <v>0</v>
      </c>
      <c r="E170" s="6">
        <v>15</v>
      </c>
      <c r="F170" s="6">
        <v>60.5</v>
      </c>
      <c r="G170" s="5" t="s">
        <v>72</v>
      </c>
      <c r="H170" s="5" t="s">
        <v>14</v>
      </c>
    </row>
    <row r="171" spans="1:8" ht="11.85" customHeight="1">
      <c r="A171" s="4" t="s">
        <v>24</v>
      </c>
      <c r="B171" s="5" t="s">
        <v>25</v>
      </c>
      <c r="C171" s="6">
        <v>5.0999999999999996</v>
      </c>
      <c r="D171" s="6">
        <v>0.4</v>
      </c>
      <c r="E171" s="6">
        <v>34</v>
      </c>
      <c r="F171" s="6">
        <v>160.80000000000001</v>
      </c>
      <c r="G171" s="5" t="s">
        <v>26</v>
      </c>
      <c r="H171" s="5" t="s">
        <v>26</v>
      </c>
    </row>
    <row r="172" spans="1:8" ht="11.85" customHeight="1">
      <c r="A172" s="7" t="s">
        <v>27</v>
      </c>
      <c r="B172" s="3" t="s">
        <v>87</v>
      </c>
      <c r="C172" s="8">
        <v>36.9</v>
      </c>
      <c r="D172" s="8">
        <v>50.7</v>
      </c>
      <c r="E172" s="8">
        <v>54.3</v>
      </c>
      <c r="F172" s="8">
        <v>823.7</v>
      </c>
      <c r="G172" s="9" t="s">
        <v>26</v>
      </c>
      <c r="H172" s="9" t="s">
        <v>26</v>
      </c>
    </row>
    <row r="173" spans="1:8" ht="14.25" customHeight="1">
      <c r="A173" s="32" t="s">
        <v>28</v>
      </c>
      <c r="B173" s="33"/>
      <c r="C173" s="33"/>
      <c r="D173" s="33"/>
      <c r="E173" s="33"/>
      <c r="F173" s="33"/>
      <c r="G173" s="33"/>
      <c r="H173" s="34"/>
    </row>
    <row r="174" spans="1:8" ht="11.85" customHeight="1">
      <c r="A174" s="4" t="s">
        <v>29</v>
      </c>
      <c r="B174" s="5" t="s">
        <v>30</v>
      </c>
      <c r="C174" s="6">
        <v>0.6</v>
      </c>
      <c r="D174" s="6">
        <v>0.6</v>
      </c>
      <c r="E174" s="6">
        <v>14.3</v>
      </c>
      <c r="F174" s="6">
        <v>68.400000000000006</v>
      </c>
      <c r="G174" s="5" t="s">
        <v>31</v>
      </c>
      <c r="H174" s="5" t="s">
        <v>32</v>
      </c>
    </row>
    <row r="175" spans="1:8" ht="11.85" customHeight="1">
      <c r="A175" s="4" t="s">
        <v>60</v>
      </c>
      <c r="B175" s="5">
        <v>40</v>
      </c>
      <c r="C175" s="6">
        <v>2.9</v>
      </c>
      <c r="D175" s="6">
        <v>3.8</v>
      </c>
      <c r="E175" s="6">
        <v>28.9</v>
      </c>
      <c r="F175" s="6">
        <v>161.80000000000001</v>
      </c>
      <c r="G175" s="5" t="s">
        <v>26</v>
      </c>
      <c r="H175" s="5" t="s">
        <v>26</v>
      </c>
    </row>
    <row r="176" spans="1:8" ht="11.85" customHeight="1">
      <c r="A176" s="4" t="s">
        <v>93</v>
      </c>
      <c r="B176" s="5" t="s">
        <v>22</v>
      </c>
      <c r="C176" s="6">
        <v>0.5</v>
      </c>
      <c r="D176" s="6">
        <v>0.1</v>
      </c>
      <c r="E176" s="6">
        <v>27.4</v>
      </c>
      <c r="F176" s="6">
        <v>112.6</v>
      </c>
      <c r="G176" s="5" t="s">
        <v>94</v>
      </c>
      <c r="H176" s="5" t="s">
        <v>32</v>
      </c>
    </row>
    <row r="177" spans="1:8" ht="11.85" customHeight="1">
      <c r="A177" s="7" t="s">
        <v>27</v>
      </c>
      <c r="B177" s="3" t="s">
        <v>162</v>
      </c>
      <c r="C177" s="8">
        <v>3.5</v>
      </c>
      <c r="D177" s="8">
        <v>2.6</v>
      </c>
      <c r="E177" s="8">
        <v>71.7</v>
      </c>
      <c r="F177" s="8">
        <v>327.39999999999998</v>
      </c>
      <c r="G177" s="9" t="s">
        <v>26</v>
      </c>
      <c r="H177" s="9" t="s">
        <v>26</v>
      </c>
    </row>
    <row r="178" spans="1:8" ht="14.25" customHeight="1">
      <c r="A178" s="32" t="s">
        <v>39</v>
      </c>
      <c r="B178" s="33"/>
      <c r="C178" s="33"/>
      <c r="D178" s="33"/>
      <c r="E178" s="33"/>
      <c r="F178" s="33"/>
      <c r="G178" s="33"/>
      <c r="H178" s="34"/>
    </row>
    <row r="179" spans="1:8" ht="27" customHeight="1">
      <c r="A179" s="10" t="s">
        <v>40</v>
      </c>
      <c r="B179" s="11" t="s">
        <v>41</v>
      </c>
      <c r="C179" s="12">
        <v>1.6</v>
      </c>
      <c r="D179" s="12">
        <v>0.1</v>
      </c>
      <c r="E179" s="12">
        <v>8.9</v>
      </c>
      <c r="F179" s="12">
        <v>42.8</v>
      </c>
      <c r="G179" s="5" t="s">
        <v>26</v>
      </c>
      <c r="H179" s="5" t="s">
        <v>26</v>
      </c>
    </row>
    <row r="180" spans="1:8" ht="11.85" customHeight="1">
      <c r="A180" s="4" t="s">
        <v>96</v>
      </c>
      <c r="B180" s="5" t="s">
        <v>43</v>
      </c>
      <c r="C180" s="6">
        <v>2.2999999999999998</v>
      </c>
      <c r="D180" s="6">
        <v>4.5</v>
      </c>
      <c r="E180" s="6">
        <v>13</v>
      </c>
      <c r="F180" s="6">
        <v>102</v>
      </c>
      <c r="G180" s="5" t="s">
        <v>97</v>
      </c>
      <c r="H180" s="5" t="s">
        <v>14</v>
      </c>
    </row>
    <row r="181" spans="1:8" ht="11.85" customHeight="1">
      <c r="A181" s="4" t="s">
        <v>163</v>
      </c>
      <c r="B181" s="5" t="s">
        <v>164</v>
      </c>
      <c r="C181" s="6">
        <v>27.1</v>
      </c>
      <c r="D181" s="6">
        <v>35.799999999999997</v>
      </c>
      <c r="E181" s="6">
        <v>22.9</v>
      </c>
      <c r="F181" s="6">
        <v>522.1</v>
      </c>
      <c r="G181" s="5" t="s">
        <v>165</v>
      </c>
      <c r="H181" s="5" t="s">
        <v>14</v>
      </c>
    </row>
    <row r="182" spans="1:8" ht="11.85" customHeight="1">
      <c r="A182" s="4" t="s">
        <v>102</v>
      </c>
      <c r="B182" s="5" t="s">
        <v>22</v>
      </c>
      <c r="C182" s="6">
        <v>0.1</v>
      </c>
      <c r="D182" s="6">
        <v>0</v>
      </c>
      <c r="E182" s="6">
        <v>28.2</v>
      </c>
      <c r="F182" s="6">
        <v>110.3</v>
      </c>
      <c r="G182" s="5" t="s">
        <v>103</v>
      </c>
      <c r="H182" s="5" t="s">
        <v>32</v>
      </c>
    </row>
    <row r="183" spans="1:8" ht="11.85" customHeight="1">
      <c r="A183" s="4" t="s">
        <v>24</v>
      </c>
      <c r="B183" s="5" t="s">
        <v>25</v>
      </c>
      <c r="C183" s="6">
        <v>5.0999999999999996</v>
      </c>
      <c r="D183" s="6">
        <v>0.4</v>
      </c>
      <c r="E183" s="6">
        <v>34</v>
      </c>
      <c r="F183" s="6">
        <v>160.80000000000001</v>
      </c>
      <c r="G183" s="5" t="s">
        <v>26</v>
      </c>
      <c r="H183" s="5" t="s">
        <v>26</v>
      </c>
    </row>
    <row r="184" spans="1:8" ht="11.85" customHeight="1">
      <c r="A184" s="4" t="s">
        <v>53</v>
      </c>
      <c r="B184" s="5" t="s">
        <v>54</v>
      </c>
      <c r="C184" s="6">
        <v>7.7</v>
      </c>
      <c r="D184" s="6">
        <v>1.1000000000000001</v>
      </c>
      <c r="E184" s="6">
        <v>49.4</v>
      </c>
      <c r="F184" s="6">
        <v>237.5</v>
      </c>
      <c r="G184" s="5" t="s">
        <v>26</v>
      </c>
      <c r="H184" s="5" t="s">
        <v>26</v>
      </c>
    </row>
    <row r="185" spans="1:8" ht="11.85" customHeight="1">
      <c r="A185" s="7" t="s">
        <v>27</v>
      </c>
      <c r="B185" s="3" t="s">
        <v>166</v>
      </c>
      <c r="C185" s="8">
        <f>SUM(C179:C184)</f>
        <v>43.900000000000006</v>
      </c>
      <c r="D185" s="8">
        <f>SUM(D179:D184)</f>
        <v>41.9</v>
      </c>
      <c r="E185" s="8">
        <f>SUM(E179:E184)</f>
        <v>156.4</v>
      </c>
      <c r="F185" s="8">
        <f>SUM(F179:F184)</f>
        <v>1175.5</v>
      </c>
      <c r="G185" s="9" t="s">
        <v>26</v>
      </c>
      <c r="H185" s="9" t="s">
        <v>26</v>
      </c>
    </row>
    <row r="186" spans="1:8" ht="14.25" customHeight="1">
      <c r="A186" s="32" t="s">
        <v>56</v>
      </c>
      <c r="B186" s="33"/>
      <c r="C186" s="33"/>
      <c r="D186" s="33"/>
      <c r="E186" s="33"/>
      <c r="F186" s="33"/>
      <c r="G186" s="33"/>
      <c r="H186" s="34"/>
    </row>
    <row r="187" spans="1:8" ht="11.85" customHeight="1">
      <c r="A187" s="4" t="s">
        <v>57</v>
      </c>
      <c r="B187" s="5" t="s">
        <v>30</v>
      </c>
      <c r="C187" s="6">
        <v>2.2000000000000002</v>
      </c>
      <c r="D187" s="6">
        <v>0.8</v>
      </c>
      <c r="E187" s="6">
        <v>30.6</v>
      </c>
      <c r="F187" s="6">
        <v>139.69999999999999</v>
      </c>
      <c r="G187" s="5" t="s">
        <v>31</v>
      </c>
      <c r="H187" s="5" t="s">
        <v>32</v>
      </c>
    </row>
    <row r="188" spans="1:8" ht="11.85" customHeight="1">
      <c r="A188" s="4" t="s">
        <v>105</v>
      </c>
      <c r="B188" s="5" t="s">
        <v>22</v>
      </c>
      <c r="C188" s="6">
        <v>0.6</v>
      </c>
      <c r="D188" s="6">
        <v>0</v>
      </c>
      <c r="E188" s="6">
        <v>32</v>
      </c>
      <c r="F188" s="6">
        <v>131.9</v>
      </c>
      <c r="G188" s="5" t="s">
        <v>59</v>
      </c>
      <c r="H188" s="5" t="s">
        <v>14</v>
      </c>
    </row>
    <row r="189" spans="1:8" ht="11.85" customHeight="1">
      <c r="A189" s="4" t="s">
        <v>167</v>
      </c>
      <c r="B189" s="5" t="s">
        <v>67</v>
      </c>
      <c r="C189" s="6">
        <v>3.3</v>
      </c>
      <c r="D189" s="6">
        <v>5.9</v>
      </c>
      <c r="E189" s="6">
        <v>27.2</v>
      </c>
      <c r="F189" s="6">
        <v>178.4</v>
      </c>
      <c r="G189" s="5" t="s">
        <v>168</v>
      </c>
      <c r="H189" s="5" t="s">
        <v>14</v>
      </c>
    </row>
    <row r="190" spans="1:8" ht="11.85" customHeight="1">
      <c r="A190" s="7" t="s">
        <v>27</v>
      </c>
      <c r="B190" s="3" t="s">
        <v>169</v>
      </c>
      <c r="C190" s="8">
        <v>6.1</v>
      </c>
      <c r="D190" s="8">
        <v>6.7</v>
      </c>
      <c r="E190" s="8">
        <v>89.8</v>
      </c>
      <c r="F190" s="8">
        <v>450</v>
      </c>
      <c r="G190" s="9" t="s">
        <v>26</v>
      </c>
      <c r="H190" s="9" t="s">
        <v>26</v>
      </c>
    </row>
    <row r="191" spans="1:8" ht="14.25" customHeight="1">
      <c r="A191" s="32" t="s">
        <v>63</v>
      </c>
      <c r="B191" s="33"/>
      <c r="C191" s="33"/>
      <c r="D191" s="33"/>
      <c r="E191" s="33"/>
      <c r="F191" s="33"/>
      <c r="G191" s="33"/>
      <c r="H191" s="34"/>
    </row>
    <row r="192" spans="1:8" ht="27" customHeight="1">
      <c r="A192" s="10" t="s">
        <v>40</v>
      </c>
      <c r="B192" s="11" t="s">
        <v>41</v>
      </c>
      <c r="C192" s="12">
        <v>1.6</v>
      </c>
      <c r="D192" s="12">
        <v>0.1</v>
      </c>
      <c r="E192" s="12">
        <v>8.9</v>
      </c>
      <c r="F192" s="12">
        <v>42.8</v>
      </c>
      <c r="G192" s="5" t="s">
        <v>26</v>
      </c>
      <c r="H192" s="5" t="s">
        <v>26</v>
      </c>
    </row>
    <row r="193" spans="1:8" ht="11.85" customHeight="1">
      <c r="A193" s="4" t="s">
        <v>170</v>
      </c>
      <c r="B193" s="5" t="s">
        <v>46</v>
      </c>
      <c r="C193" s="6">
        <v>17</v>
      </c>
      <c r="D193" s="6">
        <v>29.9</v>
      </c>
      <c r="E193" s="6">
        <v>16.7</v>
      </c>
      <c r="F193" s="6">
        <v>403.4</v>
      </c>
      <c r="G193" s="5" t="s">
        <v>171</v>
      </c>
      <c r="H193" s="5" t="s">
        <v>14</v>
      </c>
    </row>
    <row r="194" spans="1:8" ht="11.85" customHeight="1">
      <c r="A194" s="4" t="s">
        <v>172</v>
      </c>
      <c r="B194" s="5" t="s">
        <v>67</v>
      </c>
      <c r="C194" s="6">
        <v>1</v>
      </c>
      <c r="D194" s="6">
        <v>3.7</v>
      </c>
      <c r="E194" s="6">
        <v>2.5</v>
      </c>
      <c r="F194" s="6">
        <v>47.4</v>
      </c>
      <c r="G194" s="5" t="s">
        <v>151</v>
      </c>
      <c r="H194" s="5" t="s">
        <v>14</v>
      </c>
    </row>
    <row r="195" spans="1:8" ht="11.85" customHeight="1">
      <c r="A195" s="4" t="s">
        <v>100</v>
      </c>
      <c r="B195" s="5" t="s">
        <v>16</v>
      </c>
      <c r="C195" s="6">
        <v>5.4</v>
      </c>
      <c r="D195" s="6">
        <v>7.7</v>
      </c>
      <c r="E195" s="6">
        <v>35.6</v>
      </c>
      <c r="F195" s="6">
        <v>232.9</v>
      </c>
      <c r="G195" s="5" t="s">
        <v>101</v>
      </c>
      <c r="H195" s="5" t="s">
        <v>14</v>
      </c>
    </row>
    <row r="196" spans="1:8" ht="11.85" customHeight="1">
      <c r="A196" s="4" t="s">
        <v>112</v>
      </c>
      <c r="B196" s="5" t="s">
        <v>113</v>
      </c>
      <c r="C196" s="6">
        <v>0.3</v>
      </c>
      <c r="D196" s="6">
        <v>0</v>
      </c>
      <c r="E196" s="6">
        <v>15.2</v>
      </c>
      <c r="F196" s="6">
        <v>63</v>
      </c>
      <c r="G196" s="5" t="s">
        <v>114</v>
      </c>
      <c r="H196" s="5" t="s">
        <v>14</v>
      </c>
    </row>
    <row r="197" spans="1:8" ht="11.85" customHeight="1">
      <c r="A197" s="4" t="s">
        <v>24</v>
      </c>
      <c r="B197" s="5" t="s">
        <v>73</v>
      </c>
      <c r="C197" s="6">
        <v>4.5</v>
      </c>
      <c r="D197" s="6">
        <v>0.4</v>
      </c>
      <c r="E197" s="6">
        <v>29.2</v>
      </c>
      <c r="F197" s="6">
        <v>137.80000000000001</v>
      </c>
      <c r="G197" s="5" t="s">
        <v>26</v>
      </c>
      <c r="H197" s="5" t="s">
        <v>26</v>
      </c>
    </row>
    <row r="198" spans="1:8" ht="11.85" customHeight="1">
      <c r="A198" s="4" t="s">
        <v>53</v>
      </c>
      <c r="B198" s="5" t="s">
        <v>74</v>
      </c>
      <c r="C198" s="6">
        <v>2.5</v>
      </c>
      <c r="D198" s="6">
        <v>0.4</v>
      </c>
      <c r="E198" s="6">
        <v>16.5</v>
      </c>
      <c r="F198" s="6">
        <v>79.2</v>
      </c>
      <c r="G198" s="5" t="s">
        <v>26</v>
      </c>
      <c r="H198" s="5" t="s">
        <v>26</v>
      </c>
    </row>
    <row r="199" spans="1:8" ht="11.85" customHeight="1">
      <c r="A199" s="7" t="s">
        <v>27</v>
      </c>
      <c r="B199" s="3" t="s">
        <v>173</v>
      </c>
      <c r="C199" s="8">
        <v>31.5</v>
      </c>
      <c r="D199" s="8">
        <v>42.2</v>
      </c>
      <c r="E199" s="8">
        <v>117.3</v>
      </c>
      <c r="F199" s="8">
        <v>976.3</v>
      </c>
      <c r="G199" s="9" t="s">
        <v>26</v>
      </c>
      <c r="H199" s="9" t="s">
        <v>26</v>
      </c>
    </row>
    <row r="200" spans="1:8" ht="14.25" customHeight="1">
      <c r="A200" s="32"/>
      <c r="B200" s="33"/>
      <c r="C200" s="33"/>
      <c r="D200" s="33"/>
      <c r="E200" s="33"/>
      <c r="F200" s="33"/>
      <c r="G200" s="33"/>
      <c r="H200" s="34"/>
    </row>
    <row r="201" spans="1:8" ht="11.85" customHeight="1">
      <c r="A201" s="4"/>
      <c r="B201" s="5"/>
      <c r="C201" s="6"/>
      <c r="D201" s="6"/>
      <c r="E201" s="6"/>
      <c r="F201" s="6"/>
      <c r="G201" s="5"/>
      <c r="H201" s="5"/>
    </row>
    <row r="202" spans="1:8" ht="11.85" customHeight="1">
      <c r="A202" s="7"/>
      <c r="B202" s="3"/>
      <c r="C202" s="8"/>
      <c r="D202" s="8"/>
      <c r="E202" s="8"/>
      <c r="F202" s="8"/>
      <c r="G202" s="9"/>
      <c r="H202" s="9"/>
    </row>
    <row r="203" spans="1:8" ht="21" customHeight="1">
      <c r="A203" s="27" t="s">
        <v>76</v>
      </c>
      <c r="B203" s="28"/>
      <c r="C203" s="8">
        <f>C202+C199+C190+C185+C177+C172</f>
        <v>121.9</v>
      </c>
      <c r="D203" s="8">
        <f>D202+D199+D190+D185+D177+D172</f>
        <v>144.10000000000002</v>
      </c>
      <c r="E203" s="8">
        <f>E202+E199+E190+E185+E177+E172</f>
        <v>489.5</v>
      </c>
      <c r="F203" s="8">
        <f>F202+F199+F190+F185+F177+F172</f>
        <v>3752.9000000000005</v>
      </c>
      <c r="G203" s="9" t="s">
        <v>26</v>
      </c>
      <c r="H203" s="9" t="s">
        <v>26</v>
      </c>
    </row>
    <row r="204" spans="1:8" ht="27.6" customHeight="1">
      <c r="A204" s="43" t="s">
        <v>174</v>
      </c>
      <c r="B204" s="43"/>
      <c r="C204" s="43"/>
      <c r="D204" s="43"/>
      <c r="E204" s="43"/>
      <c r="F204" s="43"/>
      <c r="G204" s="43"/>
      <c r="H204" s="43"/>
    </row>
    <row r="205" spans="1:8" ht="27.75" customHeight="1">
      <c r="A205" s="36" t="s">
        <v>1</v>
      </c>
      <c r="B205" s="36" t="s">
        <v>2</v>
      </c>
      <c r="C205" s="38" t="s">
        <v>3</v>
      </c>
      <c r="D205" s="39"/>
      <c r="E205" s="40"/>
      <c r="F205" s="41" t="s">
        <v>4</v>
      </c>
      <c r="G205" s="36" t="s">
        <v>5</v>
      </c>
      <c r="H205" s="36" t="s">
        <v>6</v>
      </c>
    </row>
    <row r="206" spans="1:8" ht="25.7" customHeight="1">
      <c r="A206" s="37"/>
      <c r="B206" s="37"/>
      <c r="C206" s="3" t="s">
        <v>7</v>
      </c>
      <c r="D206" s="3" t="s">
        <v>8</v>
      </c>
      <c r="E206" s="3" t="s">
        <v>9</v>
      </c>
      <c r="F206" s="42"/>
      <c r="G206" s="37"/>
      <c r="H206" s="37"/>
    </row>
    <row r="207" spans="1:8" ht="14.25" customHeight="1">
      <c r="A207" s="32" t="s">
        <v>10</v>
      </c>
      <c r="B207" s="33"/>
      <c r="C207" s="33"/>
      <c r="D207" s="33"/>
      <c r="E207" s="33"/>
      <c r="F207" s="33"/>
      <c r="G207" s="33"/>
      <c r="H207" s="34"/>
    </row>
    <row r="208" spans="1:8" ht="11.85" customHeight="1">
      <c r="A208" s="4" t="s">
        <v>175</v>
      </c>
      <c r="B208" s="5" t="s">
        <v>16</v>
      </c>
      <c r="C208" s="6">
        <v>6.8</v>
      </c>
      <c r="D208" s="6">
        <v>8</v>
      </c>
      <c r="E208" s="6">
        <v>43</v>
      </c>
      <c r="F208" s="6">
        <v>271</v>
      </c>
      <c r="G208" s="5" t="s">
        <v>176</v>
      </c>
      <c r="H208" s="5" t="s">
        <v>32</v>
      </c>
    </row>
    <row r="209" spans="1:8" ht="11.85" customHeight="1">
      <c r="A209" s="4" t="s">
        <v>177</v>
      </c>
      <c r="B209" s="5" t="s">
        <v>22</v>
      </c>
      <c r="C209" s="6">
        <v>2.2999999999999998</v>
      </c>
      <c r="D209" s="6">
        <v>1.3</v>
      </c>
      <c r="E209" s="6">
        <v>25.9</v>
      </c>
      <c r="F209" s="6">
        <v>123.5</v>
      </c>
      <c r="G209" s="5" t="s">
        <v>178</v>
      </c>
      <c r="H209" s="5" t="s">
        <v>14</v>
      </c>
    </row>
    <row r="210" spans="1:8" ht="11.85" customHeight="1">
      <c r="A210" s="4" t="s">
        <v>80</v>
      </c>
      <c r="B210" s="5" t="s">
        <v>179</v>
      </c>
      <c r="C210" s="6">
        <v>7.7</v>
      </c>
      <c r="D210" s="6">
        <v>13.4</v>
      </c>
      <c r="E210" s="6">
        <v>19.600000000000001</v>
      </c>
      <c r="F210" s="6">
        <v>230.8</v>
      </c>
      <c r="G210" s="5" t="s">
        <v>82</v>
      </c>
      <c r="H210" s="5" t="s">
        <v>14</v>
      </c>
    </row>
    <row r="211" spans="1:8" ht="11.85" customHeight="1">
      <c r="A211" s="4" t="s">
        <v>24</v>
      </c>
      <c r="B211" s="5" t="s">
        <v>61</v>
      </c>
      <c r="C211" s="6">
        <v>2.2000000000000002</v>
      </c>
      <c r="D211" s="6">
        <v>0.2</v>
      </c>
      <c r="E211" s="6">
        <v>14.6</v>
      </c>
      <c r="F211" s="6">
        <v>68.900000000000006</v>
      </c>
      <c r="G211" s="5" t="s">
        <v>26</v>
      </c>
      <c r="H211" s="5" t="s">
        <v>26</v>
      </c>
    </row>
    <row r="212" spans="1:8" ht="11.85" customHeight="1">
      <c r="A212" s="7" t="s">
        <v>27</v>
      </c>
      <c r="B212" s="3" t="s">
        <v>125</v>
      </c>
      <c r="C212" s="8">
        <v>19</v>
      </c>
      <c r="D212" s="8">
        <v>22.9</v>
      </c>
      <c r="E212" s="8">
        <v>103.1</v>
      </c>
      <c r="F212" s="8">
        <v>694.2</v>
      </c>
      <c r="G212" s="9" t="s">
        <v>26</v>
      </c>
      <c r="H212" s="9" t="s">
        <v>26</v>
      </c>
    </row>
    <row r="213" spans="1:8" ht="14.25" customHeight="1">
      <c r="A213" s="32" t="s">
        <v>28</v>
      </c>
      <c r="B213" s="33"/>
      <c r="C213" s="33"/>
      <c r="D213" s="33"/>
      <c r="E213" s="33"/>
      <c r="F213" s="33"/>
      <c r="G213" s="33"/>
      <c r="H213" s="34"/>
    </row>
    <row r="214" spans="1:8" ht="11.85" customHeight="1">
      <c r="A214" s="4" t="s">
        <v>88</v>
      </c>
      <c r="B214" s="5" t="s">
        <v>30</v>
      </c>
      <c r="C214" s="6">
        <v>1.4</v>
      </c>
      <c r="D214" s="6">
        <v>0.3</v>
      </c>
      <c r="E214" s="6">
        <v>11.8</v>
      </c>
      <c r="F214" s="6">
        <v>62.6</v>
      </c>
      <c r="G214" s="5" t="s">
        <v>89</v>
      </c>
      <c r="H214" s="5" t="s">
        <v>32</v>
      </c>
    </row>
    <row r="215" spans="1:8" ht="11.85" customHeight="1">
      <c r="A215" s="4" t="s">
        <v>90</v>
      </c>
      <c r="B215" s="5" t="s">
        <v>91</v>
      </c>
      <c r="C215" s="6">
        <v>49.9</v>
      </c>
      <c r="D215" s="6">
        <v>33.799999999999997</v>
      </c>
      <c r="E215" s="6">
        <v>55</v>
      </c>
      <c r="F215" s="6">
        <v>733.3</v>
      </c>
      <c r="G215" s="5" t="s">
        <v>92</v>
      </c>
      <c r="H215" s="5" t="s">
        <v>14</v>
      </c>
    </row>
    <row r="216" spans="1:8" ht="11.85" customHeight="1">
      <c r="A216" s="4" t="s">
        <v>126</v>
      </c>
      <c r="B216" s="5" t="s">
        <v>22</v>
      </c>
      <c r="C216" s="6">
        <v>0.7</v>
      </c>
      <c r="D216" s="6">
        <v>0.3</v>
      </c>
      <c r="E216" s="6">
        <v>28.8</v>
      </c>
      <c r="F216" s="6">
        <v>132.5</v>
      </c>
      <c r="G216" s="5" t="s">
        <v>127</v>
      </c>
      <c r="H216" s="5" t="s">
        <v>14</v>
      </c>
    </row>
    <row r="217" spans="1:8" ht="11.85" customHeight="1">
      <c r="A217" s="7" t="s">
        <v>27</v>
      </c>
      <c r="B217" s="3" t="s">
        <v>95</v>
      </c>
      <c r="C217" s="8">
        <v>52</v>
      </c>
      <c r="D217" s="8">
        <v>34.4</v>
      </c>
      <c r="E217" s="8">
        <v>95.6</v>
      </c>
      <c r="F217" s="8">
        <v>928.4</v>
      </c>
      <c r="G217" s="9" t="s">
        <v>26</v>
      </c>
      <c r="H217" s="9" t="s">
        <v>26</v>
      </c>
    </row>
    <row r="218" spans="1:8" ht="14.25" customHeight="1">
      <c r="A218" s="32" t="s">
        <v>39</v>
      </c>
      <c r="B218" s="33"/>
      <c r="C218" s="33"/>
      <c r="D218" s="33"/>
      <c r="E218" s="33"/>
      <c r="F218" s="33"/>
      <c r="G218" s="33"/>
      <c r="H218" s="34"/>
    </row>
    <row r="219" spans="1:8" ht="27" customHeight="1">
      <c r="A219" s="10" t="s">
        <v>40</v>
      </c>
      <c r="B219" s="11" t="s">
        <v>41</v>
      </c>
      <c r="C219" s="12">
        <v>1.6</v>
      </c>
      <c r="D219" s="12">
        <v>0.1</v>
      </c>
      <c r="E219" s="12">
        <v>8.9</v>
      </c>
      <c r="F219" s="12">
        <v>42.8</v>
      </c>
      <c r="G219" s="5" t="s">
        <v>26</v>
      </c>
      <c r="H219" s="5" t="s">
        <v>26</v>
      </c>
    </row>
    <row r="220" spans="1:8" ht="11.85" customHeight="1">
      <c r="A220" s="4" t="s">
        <v>180</v>
      </c>
      <c r="B220" s="5" t="s">
        <v>43</v>
      </c>
      <c r="C220" s="6">
        <v>3.4</v>
      </c>
      <c r="D220" s="6">
        <v>3.1</v>
      </c>
      <c r="E220" s="6">
        <v>24.1</v>
      </c>
      <c r="F220" s="6">
        <v>138.1</v>
      </c>
      <c r="G220" s="5" t="s">
        <v>181</v>
      </c>
      <c r="H220" s="5" t="s">
        <v>14</v>
      </c>
    </row>
    <row r="221" spans="1:8" ht="11.85" customHeight="1">
      <c r="A221" s="4" t="s">
        <v>64</v>
      </c>
      <c r="B221" s="5" t="s">
        <v>46</v>
      </c>
      <c r="C221" s="6">
        <v>16.8</v>
      </c>
      <c r="D221" s="6">
        <v>19.2</v>
      </c>
      <c r="E221" s="6">
        <v>17.100000000000001</v>
      </c>
      <c r="F221" s="6">
        <v>309</v>
      </c>
      <c r="G221" s="5" t="s">
        <v>65</v>
      </c>
      <c r="H221" s="5" t="s">
        <v>14</v>
      </c>
    </row>
    <row r="222" spans="1:8" ht="11.85" customHeight="1">
      <c r="A222" s="4" t="s">
        <v>172</v>
      </c>
      <c r="B222" s="5" t="s">
        <v>67</v>
      </c>
      <c r="C222" s="6">
        <v>1</v>
      </c>
      <c r="D222" s="6">
        <v>3.7</v>
      </c>
      <c r="E222" s="6">
        <v>2.5</v>
      </c>
      <c r="F222" s="6">
        <v>47.4</v>
      </c>
      <c r="G222" s="5" t="s">
        <v>151</v>
      </c>
      <c r="H222" s="5" t="s">
        <v>14</v>
      </c>
    </row>
    <row r="223" spans="1:8" ht="11.85" customHeight="1">
      <c r="A223" s="4" t="s">
        <v>111</v>
      </c>
      <c r="B223" s="5" t="s">
        <v>49</v>
      </c>
      <c r="C223" s="6">
        <v>5.3</v>
      </c>
      <c r="D223" s="6">
        <v>5.7</v>
      </c>
      <c r="E223" s="6">
        <v>24.3</v>
      </c>
      <c r="F223" s="6">
        <v>168.7</v>
      </c>
      <c r="G223" s="5" t="s">
        <v>79</v>
      </c>
      <c r="H223" s="5" t="s">
        <v>14</v>
      </c>
    </row>
    <row r="224" spans="1:8" ht="11.85" customHeight="1">
      <c r="A224" s="4" t="s">
        <v>134</v>
      </c>
      <c r="B224" s="5" t="s">
        <v>22</v>
      </c>
      <c r="C224" s="6">
        <v>0.2</v>
      </c>
      <c r="D224" s="6">
        <v>0.2</v>
      </c>
      <c r="E224" s="6">
        <v>27.1</v>
      </c>
      <c r="F224" s="6">
        <v>110.9</v>
      </c>
      <c r="G224" s="5" t="s">
        <v>135</v>
      </c>
      <c r="H224" s="5" t="s">
        <v>14</v>
      </c>
    </row>
    <row r="225" spans="1:8" ht="11.85" customHeight="1">
      <c r="A225" s="4" t="s">
        <v>24</v>
      </c>
      <c r="B225" s="5" t="s">
        <v>25</v>
      </c>
      <c r="C225" s="6">
        <v>5.0999999999999996</v>
      </c>
      <c r="D225" s="6">
        <v>0.4</v>
      </c>
      <c r="E225" s="6">
        <v>34</v>
      </c>
      <c r="F225" s="6">
        <v>160.80000000000001</v>
      </c>
      <c r="G225" s="5" t="s">
        <v>26</v>
      </c>
      <c r="H225" s="5" t="s">
        <v>26</v>
      </c>
    </row>
    <row r="226" spans="1:8" ht="11.85" customHeight="1">
      <c r="A226" s="4" t="s">
        <v>53</v>
      </c>
      <c r="B226" s="5" t="s">
        <v>54</v>
      </c>
      <c r="C226" s="6">
        <v>7.7</v>
      </c>
      <c r="D226" s="6">
        <v>1.1000000000000001</v>
      </c>
      <c r="E226" s="6">
        <v>49.4</v>
      </c>
      <c r="F226" s="6">
        <v>237.5</v>
      </c>
      <c r="G226" s="5" t="s">
        <v>26</v>
      </c>
      <c r="H226" s="5" t="s">
        <v>26</v>
      </c>
    </row>
    <row r="227" spans="1:8" ht="11.85" customHeight="1">
      <c r="A227" s="7" t="s">
        <v>27</v>
      </c>
      <c r="B227" s="3" t="s">
        <v>182</v>
      </c>
      <c r="C227" s="8">
        <f>SUM(C219:C226)</f>
        <v>41.1</v>
      </c>
      <c r="D227" s="8">
        <f>SUM(D219:D226)</f>
        <v>33.5</v>
      </c>
      <c r="E227" s="8">
        <f>SUM(E219:E226)</f>
        <v>187.4</v>
      </c>
      <c r="F227" s="8">
        <f>SUM(F219:F226)</f>
        <v>1215.2</v>
      </c>
      <c r="G227" s="9" t="s">
        <v>26</v>
      </c>
      <c r="H227" s="9" t="s">
        <v>26</v>
      </c>
    </row>
    <row r="228" spans="1:8" ht="14.25" customHeight="1">
      <c r="A228" s="32" t="s">
        <v>56</v>
      </c>
      <c r="B228" s="33"/>
      <c r="C228" s="33"/>
      <c r="D228" s="33"/>
      <c r="E228" s="33"/>
      <c r="F228" s="33"/>
      <c r="G228" s="33"/>
      <c r="H228" s="34"/>
    </row>
    <row r="229" spans="1:8" ht="11.85" customHeight="1">
      <c r="A229" s="4" t="s">
        <v>29</v>
      </c>
      <c r="B229" s="5" t="s">
        <v>30</v>
      </c>
      <c r="C229" s="6">
        <v>0.6</v>
      </c>
      <c r="D229" s="6">
        <v>0.6</v>
      </c>
      <c r="E229" s="6">
        <v>14.3</v>
      </c>
      <c r="F229" s="6">
        <v>68.400000000000006</v>
      </c>
      <c r="G229" s="5" t="s">
        <v>31</v>
      </c>
      <c r="H229" s="5" t="s">
        <v>32</v>
      </c>
    </row>
    <row r="230" spans="1:8" ht="11.85" customHeight="1">
      <c r="A230" s="4" t="s">
        <v>183</v>
      </c>
      <c r="B230" s="5" t="s">
        <v>22</v>
      </c>
      <c r="C230" s="6">
        <v>1.4</v>
      </c>
      <c r="D230" s="6">
        <v>0.2</v>
      </c>
      <c r="E230" s="6">
        <v>25.6</v>
      </c>
      <c r="F230" s="6">
        <v>116.4</v>
      </c>
      <c r="G230" s="5" t="s">
        <v>59</v>
      </c>
      <c r="H230" s="5" t="s">
        <v>14</v>
      </c>
    </row>
    <row r="231" spans="1:8" ht="11.85" customHeight="1">
      <c r="A231" s="4" t="s">
        <v>184</v>
      </c>
      <c r="B231" s="5" t="s">
        <v>67</v>
      </c>
      <c r="C231" s="6">
        <v>3.8</v>
      </c>
      <c r="D231" s="6">
        <v>2.6</v>
      </c>
      <c r="E231" s="6">
        <v>29.1</v>
      </c>
      <c r="F231" s="6">
        <v>158.5</v>
      </c>
      <c r="G231" s="5" t="s">
        <v>153</v>
      </c>
      <c r="H231" s="5" t="s">
        <v>14</v>
      </c>
    </row>
    <row r="232" spans="1:8" ht="11.85" customHeight="1">
      <c r="A232" s="7" t="s">
        <v>27</v>
      </c>
      <c r="B232" s="3" t="s">
        <v>169</v>
      </c>
      <c r="C232" s="8">
        <v>5.8</v>
      </c>
      <c r="D232" s="8">
        <v>3.4</v>
      </c>
      <c r="E232" s="8">
        <v>69</v>
      </c>
      <c r="F232" s="8">
        <v>343.3</v>
      </c>
      <c r="G232" s="9" t="s">
        <v>26</v>
      </c>
      <c r="H232" s="9" t="s">
        <v>26</v>
      </c>
    </row>
    <row r="233" spans="1:8" ht="14.25" customHeight="1">
      <c r="A233" s="32" t="s">
        <v>63</v>
      </c>
      <c r="B233" s="33"/>
      <c r="C233" s="33"/>
      <c r="D233" s="33"/>
      <c r="E233" s="33"/>
      <c r="F233" s="33"/>
      <c r="G233" s="33"/>
      <c r="H233" s="34"/>
    </row>
    <row r="234" spans="1:8" ht="27" customHeight="1">
      <c r="A234" s="10" t="s">
        <v>40</v>
      </c>
      <c r="B234" s="11" t="s">
        <v>41</v>
      </c>
      <c r="C234" s="12">
        <v>1.6</v>
      </c>
      <c r="D234" s="12">
        <v>0.1</v>
      </c>
      <c r="E234" s="12">
        <v>8.9</v>
      </c>
      <c r="F234" s="12">
        <v>42.8</v>
      </c>
      <c r="G234" s="5" t="s">
        <v>26</v>
      </c>
      <c r="H234" s="5" t="s">
        <v>26</v>
      </c>
    </row>
    <row r="235" spans="1:8" ht="11.85" customHeight="1">
      <c r="A235" s="4" t="s">
        <v>108</v>
      </c>
      <c r="B235" s="5" t="s">
        <v>109</v>
      </c>
      <c r="C235" s="6">
        <v>24.8</v>
      </c>
      <c r="D235" s="6">
        <v>12.9</v>
      </c>
      <c r="E235" s="6">
        <v>13.7</v>
      </c>
      <c r="F235" s="6">
        <v>272</v>
      </c>
      <c r="G235" s="5" t="s">
        <v>110</v>
      </c>
      <c r="H235" s="5" t="s">
        <v>14</v>
      </c>
    </row>
    <row r="236" spans="1:8" ht="11.85" customHeight="1">
      <c r="A236" s="4" t="s">
        <v>69</v>
      </c>
      <c r="B236" s="5" t="s">
        <v>16</v>
      </c>
      <c r="C236" s="6">
        <v>5</v>
      </c>
      <c r="D236" s="6">
        <v>6.9</v>
      </c>
      <c r="E236" s="6">
        <v>39.700000000000003</v>
      </c>
      <c r="F236" s="6">
        <v>240.5</v>
      </c>
      <c r="G236" s="5" t="s">
        <v>70</v>
      </c>
      <c r="H236" s="5" t="s">
        <v>14</v>
      </c>
    </row>
    <row r="237" spans="1:8" ht="11.85" customHeight="1">
      <c r="A237" s="4" t="s">
        <v>123</v>
      </c>
      <c r="B237" s="5" t="s">
        <v>22</v>
      </c>
      <c r="C237" s="6">
        <v>1.7</v>
      </c>
      <c r="D237" s="6">
        <v>1.3</v>
      </c>
      <c r="E237" s="6">
        <v>17.3</v>
      </c>
      <c r="F237" s="6">
        <v>86.7</v>
      </c>
      <c r="G237" s="5" t="s">
        <v>124</v>
      </c>
      <c r="H237" s="5" t="s">
        <v>32</v>
      </c>
    </row>
    <row r="238" spans="1:8" ht="11.85" customHeight="1">
      <c r="A238" s="4" t="s">
        <v>24</v>
      </c>
      <c r="B238" s="5" t="s">
        <v>25</v>
      </c>
      <c r="C238" s="6">
        <v>5.0999999999999996</v>
      </c>
      <c r="D238" s="6">
        <v>0.4</v>
      </c>
      <c r="E238" s="6">
        <v>34</v>
      </c>
      <c r="F238" s="6">
        <v>160.80000000000001</v>
      </c>
      <c r="G238" s="5" t="s">
        <v>26</v>
      </c>
      <c r="H238" s="5" t="s">
        <v>26</v>
      </c>
    </row>
    <row r="239" spans="1:8" ht="11.85" customHeight="1">
      <c r="A239" s="7" t="s">
        <v>27</v>
      </c>
      <c r="B239" s="3" t="s">
        <v>185</v>
      </c>
      <c r="C239" s="8">
        <f>SUM(C234:C238)</f>
        <v>38.200000000000003</v>
      </c>
      <c r="D239" s="8">
        <f>SUM(D234:D238)</f>
        <v>21.599999999999998</v>
      </c>
      <c r="E239" s="8">
        <f>SUM(E234:E238)</f>
        <v>113.60000000000001</v>
      </c>
      <c r="F239" s="8">
        <f>SUM(F234:F238)</f>
        <v>802.8</v>
      </c>
      <c r="G239" s="9" t="s">
        <v>26</v>
      </c>
      <c r="H239" s="9" t="s">
        <v>26</v>
      </c>
    </row>
    <row r="240" spans="1:8" ht="14.25" customHeight="1">
      <c r="A240" s="32"/>
      <c r="B240" s="33"/>
      <c r="C240" s="33"/>
      <c r="D240" s="33"/>
      <c r="E240" s="33"/>
      <c r="F240" s="33"/>
      <c r="G240" s="33"/>
      <c r="H240" s="34"/>
    </row>
    <row r="241" spans="1:8" ht="11.85" customHeight="1">
      <c r="A241" s="4"/>
      <c r="B241" s="5"/>
      <c r="C241" s="6"/>
      <c r="D241" s="6"/>
      <c r="E241" s="6"/>
      <c r="F241" s="6"/>
      <c r="G241" s="5"/>
      <c r="H241" s="5"/>
    </row>
    <row r="242" spans="1:8" ht="11.85" customHeight="1">
      <c r="A242" s="7"/>
      <c r="B242" s="3"/>
      <c r="C242" s="8"/>
      <c r="D242" s="8"/>
      <c r="E242" s="8"/>
      <c r="F242" s="8"/>
      <c r="G242" s="9"/>
      <c r="H242" s="9"/>
    </row>
    <row r="243" spans="1:8" ht="21" customHeight="1">
      <c r="A243" s="27" t="s">
        <v>76</v>
      </c>
      <c r="B243" s="28"/>
      <c r="C243" s="8">
        <f>C242+C239+C232+C227+C217+C212</f>
        <v>156.1</v>
      </c>
      <c r="D243" s="8">
        <f>D242+D239+D232+D227+D217+D212</f>
        <v>115.80000000000001</v>
      </c>
      <c r="E243" s="8">
        <f>E242+E239+E232+E227+E217+E212</f>
        <v>568.70000000000005</v>
      </c>
      <c r="F243" s="8">
        <f>F242+F239+F232+F227+F217+F212</f>
        <v>3983.9000000000005</v>
      </c>
      <c r="G243" s="9" t="s">
        <v>26</v>
      </c>
      <c r="H243" s="9" t="s">
        <v>26</v>
      </c>
    </row>
    <row r="244" spans="1:8" ht="27.6" customHeight="1">
      <c r="A244" s="43" t="s">
        <v>186</v>
      </c>
      <c r="B244" s="43"/>
      <c r="C244" s="43"/>
      <c r="D244" s="43"/>
      <c r="E244" s="43"/>
      <c r="F244" s="43"/>
      <c r="G244" s="43"/>
      <c r="H244" s="43"/>
    </row>
    <row r="245" spans="1:8" ht="27" customHeight="1">
      <c r="A245" s="36" t="s">
        <v>1</v>
      </c>
      <c r="B245" s="36" t="s">
        <v>2</v>
      </c>
      <c r="C245" s="38" t="s">
        <v>3</v>
      </c>
      <c r="D245" s="39"/>
      <c r="E245" s="40"/>
      <c r="F245" s="41" t="s">
        <v>4</v>
      </c>
      <c r="G245" s="36" t="s">
        <v>5</v>
      </c>
      <c r="H245" s="36" t="s">
        <v>6</v>
      </c>
    </row>
    <row r="246" spans="1:8" ht="25.7" customHeight="1">
      <c r="A246" s="37"/>
      <c r="B246" s="37"/>
      <c r="C246" s="3" t="s">
        <v>7</v>
      </c>
      <c r="D246" s="3" t="s">
        <v>8</v>
      </c>
      <c r="E246" s="3" t="s">
        <v>9</v>
      </c>
      <c r="F246" s="42"/>
      <c r="G246" s="37"/>
      <c r="H246" s="37"/>
    </row>
    <row r="247" spans="1:8" ht="14.25" customHeight="1">
      <c r="A247" s="32" t="s">
        <v>10</v>
      </c>
      <c r="B247" s="33"/>
      <c r="C247" s="33"/>
      <c r="D247" s="33"/>
      <c r="E247" s="33"/>
      <c r="F247" s="33"/>
      <c r="G247" s="33"/>
      <c r="H247" s="34"/>
    </row>
    <row r="248" spans="1:8" ht="11.85" customHeight="1">
      <c r="A248" s="4" t="s">
        <v>187</v>
      </c>
      <c r="B248" s="5" t="s">
        <v>16</v>
      </c>
      <c r="C248" s="6">
        <v>5.2</v>
      </c>
      <c r="D248" s="6">
        <v>5.4</v>
      </c>
      <c r="E248" s="6">
        <v>16.2</v>
      </c>
      <c r="F248" s="6">
        <v>135.1</v>
      </c>
      <c r="G248" s="5" t="s">
        <v>188</v>
      </c>
      <c r="H248" s="5" t="s">
        <v>14</v>
      </c>
    </row>
    <row r="249" spans="1:8" ht="11.85" customHeight="1">
      <c r="A249" s="4" t="s">
        <v>118</v>
      </c>
      <c r="B249" s="5" t="s">
        <v>119</v>
      </c>
      <c r="C249" s="6">
        <v>2.2999999999999998</v>
      </c>
      <c r="D249" s="6">
        <v>7.5</v>
      </c>
      <c r="E249" s="6">
        <v>14.7</v>
      </c>
      <c r="F249" s="6">
        <v>135</v>
      </c>
      <c r="G249" s="5" t="s">
        <v>19</v>
      </c>
      <c r="H249" s="5" t="s">
        <v>32</v>
      </c>
    </row>
    <row r="250" spans="1:8" ht="11.85" customHeight="1">
      <c r="A250" s="4" t="s">
        <v>120</v>
      </c>
      <c r="B250" s="5" t="s">
        <v>121</v>
      </c>
      <c r="C250" s="6">
        <v>4.5</v>
      </c>
      <c r="D250" s="6">
        <v>5.7</v>
      </c>
      <c r="E250" s="6">
        <v>0</v>
      </c>
      <c r="F250" s="6">
        <v>70.599999999999994</v>
      </c>
      <c r="G250" s="5" t="s">
        <v>122</v>
      </c>
      <c r="H250" s="5" t="s">
        <v>14</v>
      </c>
    </row>
    <row r="251" spans="1:8" ht="11.85" customHeight="1">
      <c r="A251" s="4" t="s">
        <v>21</v>
      </c>
      <c r="B251" s="5" t="s">
        <v>22</v>
      </c>
      <c r="C251" s="6">
        <v>3.6</v>
      </c>
      <c r="D251" s="6">
        <v>3.7</v>
      </c>
      <c r="E251" s="6">
        <v>23.8</v>
      </c>
      <c r="F251" s="6">
        <v>143.80000000000001</v>
      </c>
      <c r="G251" s="5" t="s">
        <v>23</v>
      </c>
      <c r="H251" s="5" t="s">
        <v>14</v>
      </c>
    </row>
    <row r="252" spans="1:8" ht="11.85" customHeight="1">
      <c r="A252" s="4" t="s">
        <v>24</v>
      </c>
      <c r="B252" s="5" t="s">
        <v>74</v>
      </c>
      <c r="C252" s="6">
        <v>3</v>
      </c>
      <c r="D252" s="6">
        <v>0.2</v>
      </c>
      <c r="E252" s="6">
        <v>19.5</v>
      </c>
      <c r="F252" s="6">
        <v>91.9</v>
      </c>
      <c r="G252" s="5" t="s">
        <v>26</v>
      </c>
      <c r="H252" s="5" t="s">
        <v>26</v>
      </c>
    </row>
    <row r="253" spans="1:8" ht="11.85" customHeight="1">
      <c r="A253" s="7" t="s">
        <v>27</v>
      </c>
      <c r="B253" s="3" t="s">
        <v>125</v>
      </c>
      <c r="C253" s="8">
        <v>18.600000000000001</v>
      </c>
      <c r="D253" s="8">
        <v>22.5</v>
      </c>
      <c r="E253" s="8">
        <v>74.2</v>
      </c>
      <c r="F253" s="8">
        <v>576.4</v>
      </c>
      <c r="G253" s="9" t="s">
        <v>26</v>
      </c>
      <c r="H253" s="9" t="s">
        <v>26</v>
      </c>
    </row>
    <row r="254" spans="1:8" ht="14.25" customHeight="1">
      <c r="A254" s="32" t="s">
        <v>28</v>
      </c>
      <c r="B254" s="33"/>
      <c r="C254" s="33"/>
      <c r="D254" s="33"/>
      <c r="E254" s="33"/>
      <c r="F254" s="33"/>
      <c r="G254" s="33"/>
      <c r="H254" s="34"/>
    </row>
    <row r="255" spans="1:8" ht="11.85" customHeight="1">
      <c r="A255" s="4" t="s">
        <v>29</v>
      </c>
      <c r="B255" s="5" t="s">
        <v>30</v>
      </c>
      <c r="C255" s="6">
        <v>0.6</v>
      </c>
      <c r="D255" s="6">
        <v>0.6</v>
      </c>
      <c r="E255" s="6">
        <v>14.3</v>
      </c>
      <c r="F255" s="6">
        <v>68.400000000000006</v>
      </c>
      <c r="G255" s="5" t="s">
        <v>31</v>
      </c>
      <c r="H255" s="5" t="s">
        <v>32</v>
      </c>
    </row>
    <row r="256" spans="1:8" ht="11.85" customHeight="1">
      <c r="A256" s="4" t="s">
        <v>60</v>
      </c>
      <c r="B256" s="5" t="s">
        <v>61</v>
      </c>
      <c r="C256" s="6">
        <v>2.2000000000000002</v>
      </c>
      <c r="D256" s="6">
        <v>2.8</v>
      </c>
      <c r="E256" s="6">
        <v>21.6</v>
      </c>
      <c r="F256" s="6">
        <v>121.3</v>
      </c>
      <c r="G256" s="5" t="s">
        <v>26</v>
      </c>
      <c r="H256" s="5" t="s">
        <v>26</v>
      </c>
    </row>
    <row r="257" spans="1:8" ht="11.85" customHeight="1">
      <c r="A257" s="4" t="s">
        <v>123</v>
      </c>
      <c r="B257" s="5" t="s">
        <v>22</v>
      </c>
      <c r="C257" s="6">
        <v>1.7</v>
      </c>
      <c r="D257" s="6">
        <v>1.3</v>
      </c>
      <c r="E257" s="6">
        <v>17.3</v>
      </c>
      <c r="F257" s="6">
        <v>86.7</v>
      </c>
      <c r="G257" s="5" t="s">
        <v>124</v>
      </c>
      <c r="H257" s="5" t="s">
        <v>32</v>
      </c>
    </row>
    <row r="258" spans="1:8" ht="11.85" customHeight="1">
      <c r="A258" s="7" t="s">
        <v>27</v>
      </c>
      <c r="B258" s="3" t="s">
        <v>62</v>
      </c>
      <c r="C258" s="8">
        <v>4.5</v>
      </c>
      <c r="D258" s="8">
        <v>4.7</v>
      </c>
      <c r="E258" s="8">
        <v>53.2</v>
      </c>
      <c r="F258" s="8">
        <v>276.39999999999998</v>
      </c>
      <c r="G258" s="9" t="s">
        <v>26</v>
      </c>
      <c r="H258" s="9" t="s">
        <v>26</v>
      </c>
    </row>
    <row r="259" spans="1:8" ht="14.25" customHeight="1">
      <c r="A259" s="32" t="s">
        <v>39</v>
      </c>
      <c r="B259" s="33"/>
      <c r="C259" s="33"/>
      <c r="D259" s="33"/>
      <c r="E259" s="33"/>
      <c r="F259" s="33"/>
      <c r="G259" s="33"/>
      <c r="H259" s="34"/>
    </row>
    <row r="260" spans="1:8" ht="27" customHeight="1">
      <c r="A260" s="10" t="s">
        <v>40</v>
      </c>
      <c r="B260" s="11" t="s">
        <v>41</v>
      </c>
      <c r="C260" s="12">
        <v>1.6</v>
      </c>
      <c r="D260" s="12">
        <v>0.1</v>
      </c>
      <c r="E260" s="12">
        <v>8.9</v>
      </c>
      <c r="F260" s="12">
        <v>42.8</v>
      </c>
      <c r="G260" s="5" t="s">
        <v>26</v>
      </c>
      <c r="H260" s="5" t="s">
        <v>26</v>
      </c>
    </row>
    <row r="261" spans="1:8" ht="11.85" customHeight="1">
      <c r="A261" s="4" t="s">
        <v>189</v>
      </c>
      <c r="B261" s="5" t="s">
        <v>43</v>
      </c>
      <c r="C261" s="6">
        <v>2.5</v>
      </c>
      <c r="D261" s="6">
        <v>4.4000000000000004</v>
      </c>
      <c r="E261" s="6">
        <v>16.2</v>
      </c>
      <c r="F261" s="6">
        <v>115.2</v>
      </c>
      <c r="G261" s="5" t="s">
        <v>190</v>
      </c>
      <c r="H261" s="5" t="s">
        <v>14</v>
      </c>
    </row>
    <row r="262" spans="1:8" ht="11.85" customHeight="1">
      <c r="A262" s="4" t="s">
        <v>191</v>
      </c>
      <c r="B262" s="5" t="s">
        <v>43</v>
      </c>
      <c r="C262" s="6">
        <v>24</v>
      </c>
      <c r="D262" s="6">
        <v>36.299999999999997</v>
      </c>
      <c r="E262" s="6">
        <v>50.5</v>
      </c>
      <c r="F262" s="6">
        <v>626.1</v>
      </c>
      <c r="G262" s="5" t="s">
        <v>192</v>
      </c>
      <c r="H262" s="5" t="s">
        <v>14</v>
      </c>
    </row>
    <row r="263" spans="1:8" ht="11.85" customHeight="1">
      <c r="A263" s="4" t="s">
        <v>51</v>
      </c>
      <c r="B263" s="5" t="s">
        <v>22</v>
      </c>
      <c r="C263" s="6">
        <v>0</v>
      </c>
      <c r="D263" s="6">
        <v>0</v>
      </c>
      <c r="E263" s="6">
        <v>19.399999999999999</v>
      </c>
      <c r="F263" s="6">
        <v>77.400000000000006</v>
      </c>
      <c r="G263" s="5" t="s">
        <v>52</v>
      </c>
      <c r="H263" s="5" t="s">
        <v>14</v>
      </c>
    </row>
    <row r="264" spans="1:8" ht="11.85" customHeight="1">
      <c r="A264" s="4" t="s">
        <v>24</v>
      </c>
      <c r="B264" s="5" t="s">
        <v>25</v>
      </c>
      <c r="C264" s="6">
        <v>5.0999999999999996</v>
      </c>
      <c r="D264" s="6">
        <v>0.4</v>
      </c>
      <c r="E264" s="6">
        <v>34</v>
      </c>
      <c r="F264" s="6">
        <v>160.80000000000001</v>
      </c>
      <c r="G264" s="5" t="s">
        <v>26</v>
      </c>
      <c r="H264" s="5" t="s">
        <v>26</v>
      </c>
    </row>
    <row r="265" spans="1:8" ht="11.85" customHeight="1">
      <c r="A265" s="4" t="s">
        <v>53</v>
      </c>
      <c r="B265" s="5" t="s">
        <v>54</v>
      </c>
      <c r="C265" s="6">
        <v>7.7</v>
      </c>
      <c r="D265" s="6">
        <v>1.1000000000000001</v>
      </c>
      <c r="E265" s="6">
        <v>49.4</v>
      </c>
      <c r="F265" s="6">
        <v>237.5</v>
      </c>
      <c r="G265" s="5" t="s">
        <v>26</v>
      </c>
      <c r="H265" s="5" t="s">
        <v>26</v>
      </c>
    </row>
    <row r="266" spans="1:8" ht="11.85" customHeight="1">
      <c r="A266" s="7" t="s">
        <v>27</v>
      </c>
      <c r="B266" s="3" t="s">
        <v>193</v>
      </c>
      <c r="C266" s="8">
        <f>SUM(C260:C265)</f>
        <v>40.900000000000006</v>
      </c>
      <c r="D266" s="8">
        <f>SUM(D260:D265)</f>
        <v>42.3</v>
      </c>
      <c r="E266" s="8">
        <f>SUM(E260:E265)</f>
        <v>178.4</v>
      </c>
      <c r="F266" s="8">
        <f>SUM(F260:F265)</f>
        <v>1259.8</v>
      </c>
      <c r="G266" s="9" t="s">
        <v>26</v>
      </c>
      <c r="H266" s="9" t="s">
        <v>26</v>
      </c>
    </row>
    <row r="267" spans="1:8" ht="14.25" customHeight="1">
      <c r="A267" s="32" t="s">
        <v>56</v>
      </c>
      <c r="B267" s="33"/>
      <c r="C267" s="33"/>
      <c r="D267" s="33"/>
      <c r="E267" s="33"/>
      <c r="F267" s="33"/>
      <c r="G267" s="33"/>
      <c r="H267" s="34"/>
    </row>
    <row r="268" spans="1:8" ht="11.85" customHeight="1">
      <c r="A268" s="4" t="s">
        <v>57</v>
      </c>
      <c r="B268" s="5" t="s">
        <v>30</v>
      </c>
      <c r="C268" s="6">
        <v>2.2000000000000002</v>
      </c>
      <c r="D268" s="6">
        <v>0.8</v>
      </c>
      <c r="E268" s="6">
        <v>30.6</v>
      </c>
      <c r="F268" s="6">
        <v>139.69999999999999</v>
      </c>
      <c r="G268" s="5" t="s">
        <v>31</v>
      </c>
      <c r="H268" s="5" t="s">
        <v>32</v>
      </c>
    </row>
    <row r="269" spans="1:8" ht="11.85" customHeight="1">
      <c r="A269" s="4" t="s">
        <v>137</v>
      </c>
      <c r="B269" s="5" t="s">
        <v>22</v>
      </c>
      <c r="C269" s="6">
        <v>1</v>
      </c>
      <c r="D269" s="6">
        <v>0.2</v>
      </c>
      <c r="E269" s="6">
        <v>19.600000000000001</v>
      </c>
      <c r="F269" s="6">
        <v>89.2</v>
      </c>
      <c r="G269" s="5" t="s">
        <v>59</v>
      </c>
      <c r="H269" s="5" t="s">
        <v>14</v>
      </c>
    </row>
    <row r="270" spans="1:8" ht="11.85" customHeight="1">
      <c r="A270" s="4" t="s">
        <v>194</v>
      </c>
      <c r="B270" s="5" t="s">
        <v>34</v>
      </c>
      <c r="C270" s="6">
        <v>5.0999999999999996</v>
      </c>
      <c r="D270" s="6">
        <v>5.2</v>
      </c>
      <c r="E270" s="6">
        <v>25.3</v>
      </c>
      <c r="F270" s="6">
        <v>171.3</v>
      </c>
      <c r="G270" s="5" t="s">
        <v>35</v>
      </c>
      <c r="H270" s="5" t="s">
        <v>14</v>
      </c>
    </row>
    <row r="271" spans="1:8" ht="11.85" customHeight="1">
      <c r="A271" s="7" t="s">
        <v>27</v>
      </c>
      <c r="B271" s="3" t="s">
        <v>38</v>
      </c>
      <c r="C271" s="8">
        <v>8.3000000000000007</v>
      </c>
      <c r="D271" s="8">
        <v>6.2</v>
      </c>
      <c r="E271" s="8">
        <v>75.5</v>
      </c>
      <c r="F271" s="8">
        <v>400.2</v>
      </c>
      <c r="G271" s="9" t="s">
        <v>26</v>
      </c>
      <c r="H271" s="9" t="s">
        <v>26</v>
      </c>
    </row>
    <row r="272" spans="1:8" ht="14.25" customHeight="1">
      <c r="A272" s="32" t="s">
        <v>63</v>
      </c>
      <c r="B272" s="33"/>
      <c r="C272" s="33"/>
      <c r="D272" s="33"/>
      <c r="E272" s="33"/>
      <c r="F272" s="33"/>
      <c r="G272" s="33"/>
      <c r="H272" s="34"/>
    </row>
    <row r="273" spans="1:8" ht="27" customHeight="1">
      <c r="A273" s="10" t="s">
        <v>40</v>
      </c>
      <c r="B273" s="11" t="s">
        <v>41</v>
      </c>
      <c r="C273" s="12">
        <v>1.6</v>
      </c>
      <c r="D273" s="12">
        <v>0.1</v>
      </c>
      <c r="E273" s="12">
        <v>8.9</v>
      </c>
      <c r="F273" s="12">
        <v>42.8</v>
      </c>
      <c r="G273" s="5" t="s">
        <v>26</v>
      </c>
      <c r="H273" s="5" t="s">
        <v>26</v>
      </c>
    </row>
    <row r="274" spans="1:8" ht="11.85" customHeight="1">
      <c r="A274" s="4" t="s">
        <v>45</v>
      </c>
      <c r="B274" s="5" t="s">
        <v>46</v>
      </c>
      <c r="C274" s="6">
        <v>24.5</v>
      </c>
      <c r="D274" s="6">
        <v>1.4</v>
      </c>
      <c r="E274" s="6">
        <v>0.4</v>
      </c>
      <c r="F274" s="6">
        <v>112.8</v>
      </c>
      <c r="G274" s="5" t="s">
        <v>47</v>
      </c>
      <c r="H274" s="5" t="s">
        <v>14</v>
      </c>
    </row>
    <row r="275" spans="1:8" ht="11.85" customHeight="1">
      <c r="A275" s="4" t="s">
        <v>195</v>
      </c>
      <c r="B275" s="5" t="s">
        <v>196</v>
      </c>
      <c r="C275" s="6">
        <v>5.8</v>
      </c>
      <c r="D275" s="6">
        <v>7.8</v>
      </c>
      <c r="E275" s="6">
        <v>23.6</v>
      </c>
      <c r="F275" s="6">
        <v>190.9</v>
      </c>
      <c r="G275" s="5" t="s">
        <v>197</v>
      </c>
      <c r="H275" s="5" t="s">
        <v>14</v>
      </c>
    </row>
    <row r="276" spans="1:8" ht="11.85" customHeight="1">
      <c r="A276" s="4" t="s">
        <v>71</v>
      </c>
      <c r="B276" s="5" t="s">
        <v>22</v>
      </c>
      <c r="C276" s="6">
        <v>0.2</v>
      </c>
      <c r="D276" s="6">
        <v>0</v>
      </c>
      <c r="E276" s="6">
        <v>15</v>
      </c>
      <c r="F276" s="6">
        <v>60.5</v>
      </c>
      <c r="G276" s="5" t="s">
        <v>72</v>
      </c>
      <c r="H276" s="5" t="s">
        <v>14</v>
      </c>
    </row>
    <row r="277" spans="1:8" ht="11.85" customHeight="1">
      <c r="A277" s="4" t="s">
        <v>24</v>
      </c>
      <c r="B277" s="5" t="s">
        <v>25</v>
      </c>
      <c r="C277" s="6">
        <v>5.0999999999999996</v>
      </c>
      <c r="D277" s="6">
        <v>0.4</v>
      </c>
      <c r="E277" s="6">
        <v>34</v>
      </c>
      <c r="F277" s="6">
        <v>160.80000000000001</v>
      </c>
      <c r="G277" s="5" t="s">
        <v>26</v>
      </c>
      <c r="H277" s="5" t="s">
        <v>26</v>
      </c>
    </row>
    <row r="278" spans="1:8" ht="11.85" customHeight="1">
      <c r="A278" s="4" t="s">
        <v>53</v>
      </c>
      <c r="B278" s="5" t="s">
        <v>67</v>
      </c>
      <c r="C278" s="6">
        <v>3.2</v>
      </c>
      <c r="D278" s="6">
        <v>0.4</v>
      </c>
      <c r="E278" s="6">
        <v>20.6</v>
      </c>
      <c r="F278" s="6">
        <v>98.9</v>
      </c>
      <c r="G278" s="5" t="s">
        <v>26</v>
      </c>
      <c r="H278" s="5" t="s">
        <v>26</v>
      </c>
    </row>
    <row r="279" spans="1:8" ht="11.85" customHeight="1">
      <c r="A279" s="7" t="s">
        <v>27</v>
      </c>
      <c r="B279" s="3" t="s">
        <v>198</v>
      </c>
      <c r="C279" s="8">
        <f>SUM(C273:C278)</f>
        <v>40.400000000000006</v>
      </c>
      <c r="D279" s="8">
        <f>SUM(D273:D278)</f>
        <v>10.100000000000001</v>
      </c>
      <c r="E279" s="8">
        <f>SUM(E273:E278)</f>
        <v>102.5</v>
      </c>
      <c r="F279" s="8">
        <f>SUM(F273:F278)</f>
        <v>666.69999999999993</v>
      </c>
      <c r="G279" s="9" t="s">
        <v>26</v>
      </c>
      <c r="H279" s="9" t="s">
        <v>26</v>
      </c>
    </row>
    <row r="280" spans="1:8" ht="14.25" customHeight="1">
      <c r="A280" s="32"/>
      <c r="B280" s="33"/>
      <c r="C280" s="33"/>
      <c r="D280" s="33"/>
      <c r="E280" s="33"/>
      <c r="F280" s="33"/>
      <c r="G280" s="33"/>
      <c r="H280" s="34"/>
    </row>
    <row r="281" spans="1:8" ht="11.85" customHeight="1">
      <c r="A281" s="4"/>
      <c r="B281" s="5"/>
      <c r="C281" s="6"/>
      <c r="D281" s="6"/>
      <c r="E281" s="6"/>
      <c r="F281" s="6"/>
      <c r="G281" s="5"/>
      <c r="H281" s="5"/>
    </row>
    <row r="282" spans="1:8" ht="11.85" customHeight="1">
      <c r="A282" s="7"/>
      <c r="B282" s="3"/>
      <c r="C282" s="8"/>
      <c r="D282" s="8"/>
      <c r="E282" s="8"/>
      <c r="F282" s="8"/>
      <c r="G282" s="9"/>
      <c r="H282" s="9"/>
    </row>
    <row r="283" spans="1:8" ht="21" customHeight="1">
      <c r="A283" s="27" t="s">
        <v>76</v>
      </c>
      <c r="B283" s="28"/>
      <c r="C283" s="8">
        <f>C282+C279+C271+C266+C258+C253</f>
        <v>112.70000000000002</v>
      </c>
      <c r="D283" s="8">
        <f>D282+D279+D271+D266+D258+D253</f>
        <v>85.8</v>
      </c>
      <c r="E283" s="8">
        <f>E282+E279+E271+E266+E258+E253</f>
        <v>483.79999999999995</v>
      </c>
      <c r="F283" s="8">
        <f>F282+F279+F271+F266+F258+F253</f>
        <v>3179.5</v>
      </c>
      <c r="G283" s="9" t="s">
        <v>26</v>
      </c>
      <c r="H283" s="9" t="s">
        <v>26</v>
      </c>
    </row>
    <row r="284" spans="1:8" ht="27.6" customHeight="1">
      <c r="A284" s="43" t="s">
        <v>199</v>
      </c>
      <c r="B284" s="43"/>
      <c r="C284" s="43"/>
      <c r="D284" s="43"/>
      <c r="E284" s="43"/>
      <c r="F284" s="43"/>
      <c r="G284" s="43"/>
      <c r="H284" s="43"/>
    </row>
    <row r="285" spans="1:8" ht="27.75" customHeight="1">
      <c r="A285" s="36" t="s">
        <v>1</v>
      </c>
      <c r="B285" s="36" t="s">
        <v>2</v>
      </c>
      <c r="C285" s="38" t="s">
        <v>3</v>
      </c>
      <c r="D285" s="39"/>
      <c r="E285" s="40"/>
      <c r="F285" s="41" t="s">
        <v>4</v>
      </c>
      <c r="G285" s="36" t="s">
        <v>5</v>
      </c>
      <c r="H285" s="36" t="s">
        <v>6</v>
      </c>
    </row>
    <row r="286" spans="1:8" ht="25.7" customHeight="1">
      <c r="A286" s="37"/>
      <c r="B286" s="37"/>
      <c r="C286" s="3" t="s">
        <v>7</v>
      </c>
      <c r="D286" s="3" t="s">
        <v>8</v>
      </c>
      <c r="E286" s="3" t="s">
        <v>9</v>
      </c>
      <c r="F286" s="42"/>
      <c r="G286" s="37"/>
      <c r="H286" s="37"/>
    </row>
    <row r="287" spans="1:8" ht="14.25" customHeight="1">
      <c r="A287" s="32" t="s">
        <v>10</v>
      </c>
      <c r="B287" s="33"/>
      <c r="C287" s="33"/>
      <c r="D287" s="33"/>
      <c r="E287" s="33"/>
      <c r="F287" s="33"/>
      <c r="G287" s="33"/>
      <c r="H287" s="34"/>
    </row>
    <row r="288" spans="1:8" ht="11.85" customHeight="1">
      <c r="A288" s="4" t="s">
        <v>117</v>
      </c>
      <c r="B288" s="5" t="s">
        <v>16</v>
      </c>
      <c r="C288" s="6">
        <v>9.5</v>
      </c>
      <c r="D288" s="6">
        <v>8.8000000000000007</v>
      </c>
      <c r="E288" s="6">
        <v>54.1</v>
      </c>
      <c r="F288" s="6">
        <v>334.1</v>
      </c>
      <c r="G288" s="5" t="s">
        <v>79</v>
      </c>
      <c r="H288" s="5" t="s">
        <v>14</v>
      </c>
    </row>
    <row r="289" spans="1:8" ht="11.85" customHeight="1">
      <c r="A289" s="4" t="s">
        <v>11</v>
      </c>
      <c r="B289" s="5" t="s">
        <v>12</v>
      </c>
      <c r="C289" s="6">
        <v>0.1</v>
      </c>
      <c r="D289" s="6">
        <v>7.1</v>
      </c>
      <c r="E289" s="6">
        <v>0.1</v>
      </c>
      <c r="F289" s="6">
        <v>64.099999999999994</v>
      </c>
      <c r="G289" s="5" t="s">
        <v>13</v>
      </c>
      <c r="H289" s="5" t="s">
        <v>14</v>
      </c>
    </row>
    <row r="290" spans="1:8" ht="11.85" customHeight="1">
      <c r="A290" s="4" t="s">
        <v>18</v>
      </c>
      <c r="B290" s="5" t="s">
        <v>19</v>
      </c>
      <c r="C290" s="6">
        <v>5.5</v>
      </c>
      <c r="D290" s="6">
        <v>5</v>
      </c>
      <c r="E290" s="6">
        <v>0.3</v>
      </c>
      <c r="F290" s="6">
        <v>68.599999999999994</v>
      </c>
      <c r="G290" s="5" t="s">
        <v>20</v>
      </c>
      <c r="H290" s="5" t="s">
        <v>14</v>
      </c>
    </row>
    <row r="291" spans="1:8" ht="11.85" customHeight="1">
      <c r="A291" s="4" t="s">
        <v>86</v>
      </c>
      <c r="B291" s="5" t="s">
        <v>22</v>
      </c>
      <c r="C291" s="6">
        <v>0.2</v>
      </c>
      <c r="D291" s="6">
        <v>0</v>
      </c>
      <c r="E291" s="6">
        <v>15</v>
      </c>
      <c r="F291" s="6">
        <v>60.5</v>
      </c>
      <c r="G291" s="5" t="s">
        <v>72</v>
      </c>
      <c r="H291" s="5" t="s">
        <v>14</v>
      </c>
    </row>
    <row r="292" spans="1:8" ht="11.85" customHeight="1">
      <c r="A292" s="4" t="s">
        <v>24</v>
      </c>
      <c r="B292" s="5" t="s">
        <v>25</v>
      </c>
      <c r="C292" s="6">
        <v>5.0999999999999996</v>
      </c>
      <c r="D292" s="6">
        <v>0.4</v>
      </c>
      <c r="E292" s="6">
        <v>34</v>
      </c>
      <c r="F292" s="6">
        <v>160.80000000000001</v>
      </c>
      <c r="G292" s="5" t="s">
        <v>26</v>
      </c>
      <c r="H292" s="5" t="s">
        <v>26</v>
      </c>
    </row>
    <row r="293" spans="1:8" ht="11.85" customHeight="1">
      <c r="A293" s="7" t="s">
        <v>27</v>
      </c>
      <c r="B293" s="3">
        <v>575</v>
      </c>
      <c r="C293" s="8">
        <v>20.399999999999999</v>
      </c>
      <c r="D293" s="8">
        <v>21.3</v>
      </c>
      <c r="E293" s="8">
        <v>103.5</v>
      </c>
      <c r="F293" s="8">
        <v>688.1</v>
      </c>
      <c r="G293" s="9" t="s">
        <v>26</v>
      </c>
      <c r="H293" s="9" t="s">
        <v>26</v>
      </c>
    </row>
    <row r="294" spans="1:8" ht="14.25" customHeight="1">
      <c r="A294" s="32" t="s">
        <v>28</v>
      </c>
      <c r="B294" s="33"/>
      <c r="C294" s="33"/>
      <c r="D294" s="33"/>
      <c r="E294" s="33"/>
      <c r="F294" s="33"/>
      <c r="G294" s="33"/>
      <c r="H294" s="34"/>
    </row>
    <row r="295" spans="1:8" ht="11.85" customHeight="1">
      <c r="A295" s="4" t="s">
        <v>88</v>
      </c>
      <c r="B295" s="5" t="s">
        <v>30</v>
      </c>
      <c r="C295" s="6">
        <v>1.4</v>
      </c>
      <c r="D295" s="6">
        <v>0.3</v>
      </c>
      <c r="E295" s="6">
        <v>11.8</v>
      </c>
      <c r="F295" s="6">
        <v>62.6</v>
      </c>
      <c r="G295" s="5" t="s">
        <v>89</v>
      </c>
      <c r="H295" s="5" t="s">
        <v>32</v>
      </c>
    </row>
    <row r="296" spans="1:8" ht="11.85" customHeight="1">
      <c r="A296" s="4" t="s">
        <v>200</v>
      </c>
      <c r="B296" s="5" t="s">
        <v>201</v>
      </c>
      <c r="C296" s="6">
        <v>30.6</v>
      </c>
      <c r="D296" s="6">
        <v>26.4</v>
      </c>
      <c r="E296" s="6">
        <v>65.3</v>
      </c>
      <c r="F296" s="6">
        <v>623.70000000000005</v>
      </c>
      <c r="G296" s="5" t="s">
        <v>202</v>
      </c>
      <c r="H296" s="5" t="s">
        <v>32</v>
      </c>
    </row>
    <row r="297" spans="1:8" ht="11.85" customHeight="1">
      <c r="A297" s="4" t="s">
        <v>93</v>
      </c>
      <c r="B297" s="5" t="s">
        <v>22</v>
      </c>
      <c r="C297" s="6">
        <v>0.5</v>
      </c>
      <c r="D297" s="6">
        <v>0.1</v>
      </c>
      <c r="E297" s="6">
        <v>27.4</v>
      </c>
      <c r="F297" s="6">
        <v>112.6</v>
      </c>
      <c r="G297" s="5" t="s">
        <v>94</v>
      </c>
      <c r="H297" s="5" t="s">
        <v>32</v>
      </c>
    </row>
    <row r="298" spans="1:8" ht="11.85" customHeight="1">
      <c r="A298" s="7" t="s">
        <v>27</v>
      </c>
      <c r="B298" s="3" t="s">
        <v>203</v>
      </c>
      <c r="C298" s="8">
        <v>32.5</v>
      </c>
      <c r="D298" s="8">
        <v>26.8</v>
      </c>
      <c r="E298" s="8">
        <v>104.5</v>
      </c>
      <c r="F298" s="8">
        <v>798.9</v>
      </c>
      <c r="G298" s="9" t="s">
        <v>26</v>
      </c>
      <c r="H298" s="9" t="s">
        <v>26</v>
      </c>
    </row>
    <row r="299" spans="1:8" ht="14.25" customHeight="1">
      <c r="A299" s="32" t="s">
        <v>39</v>
      </c>
      <c r="B299" s="33"/>
      <c r="C299" s="33"/>
      <c r="D299" s="33"/>
      <c r="E299" s="33"/>
      <c r="F299" s="33"/>
      <c r="G299" s="33"/>
      <c r="H299" s="34"/>
    </row>
    <row r="300" spans="1:8" ht="27" customHeight="1">
      <c r="A300" s="10" t="s">
        <v>40</v>
      </c>
      <c r="B300" s="11" t="s">
        <v>41</v>
      </c>
      <c r="C300" s="12">
        <v>1.6</v>
      </c>
      <c r="D300" s="12">
        <v>0.1</v>
      </c>
      <c r="E300" s="12">
        <v>8.9</v>
      </c>
      <c r="F300" s="12">
        <v>42.8</v>
      </c>
      <c r="G300" s="5" t="s">
        <v>26</v>
      </c>
      <c r="H300" s="5" t="s">
        <v>26</v>
      </c>
    </row>
    <row r="301" spans="1:8" ht="11.85" customHeight="1">
      <c r="A301" s="4" t="s">
        <v>42</v>
      </c>
      <c r="B301" s="5" t="s">
        <v>43</v>
      </c>
      <c r="C301" s="6">
        <v>6.9</v>
      </c>
      <c r="D301" s="6">
        <v>4.9000000000000004</v>
      </c>
      <c r="E301" s="6">
        <v>22.5</v>
      </c>
      <c r="F301" s="6">
        <v>161.19999999999999</v>
      </c>
      <c r="G301" s="5" t="s">
        <v>44</v>
      </c>
      <c r="H301" s="5" t="s">
        <v>14</v>
      </c>
    </row>
    <row r="302" spans="1:8" ht="11.85" customHeight="1">
      <c r="A302" s="4" t="s">
        <v>140</v>
      </c>
      <c r="B302" s="5" t="s">
        <v>43</v>
      </c>
      <c r="C302" s="6">
        <v>28.5</v>
      </c>
      <c r="D302" s="6">
        <v>22.1</v>
      </c>
      <c r="E302" s="6">
        <v>71.400000000000006</v>
      </c>
      <c r="F302" s="6">
        <v>598.29999999999995</v>
      </c>
      <c r="G302" s="5" t="s">
        <v>141</v>
      </c>
      <c r="H302" s="5" t="s">
        <v>14</v>
      </c>
    </row>
    <row r="303" spans="1:8" ht="11.85" customHeight="1">
      <c r="A303" s="4" t="s">
        <v>102</v>
      </c>
      <c r="B303" s="5" t="s">
        <v>22</v>
      </c>
      <c r="C303" s="6">
        <v>0.1</v>
      </c>
      <c r="D303" s="6">
        <v>0</v>
      </c>
      <c r="E303" s="6">
        <v>28.2</v>
      </c>
      <c r="F303" s="6">
        <v>110.3</v>
      </c>
      <c r="G303" s="5" t="s">
        <v>103</v>
      </c>
      <c r="H303" s="5" t="s">
        <v>32</v>
      </c>
    </row>
    <row r="304" spans="1:8" ht="11.85" customHeight="1">
      <c r="A304" s="4" t="s">
        <v>24</v>
      </c>
      <c r="B304" s="5" t="s">
        <v>25</v>
      </c>
      <c r="C304" s="6">
        <v>5.0999999999999996</v>
      </c>
      <c r="D304" s="6">
        <v>0.4</v>
      </c>
      <c r="E304" s="6">
        <v>34</v>
      </c>
      <c r="F304" s="6">
        <v>160.80000000000001</v>
      </c>
      <c r="G304" s="5" t="s">
        <v>26</v>
      </c>
      <c r="H304" s="5" t="s">
        <v>26</v>
      </c>
    </row>
    <row r="305" spans="1:8" ht="11.85" customHeight="1">
      <c r="A305" s="4" t="s">
        <v>53</v>
      </c>
      <c r="B305" s="5" t="s">
        <v>54</v>
      </c>
      <c r="C305" s="6">
        <v>7.7</v>
      </c>
      <c r="D305" s="6">
        <v>1.1000000000000001</v>
      </c>
      <c r="E305" s="6">
        <v>49.4</v>
      </c>
      <c r="F305" s="6">
        <v>237.5</v>
      </c>
      <c r="G305" s="5" t="s">
        <v>26</v>
      </c>
      <c r="H305" s="5" t="s">
        <v>26</v>
      </c>
    </row>
    <row r="306" spans="1:8" ht="11.85" customHeight="1">
      <c r="A306" s="7" t="s">
        <v>27</v>
      </c>
      <c r="B306" s="3" t="s">
        <v>193</v>
      </c>
      <c r="C306" s="8">
        <f>SUM(C300:C305)</f>
        <v>49.900000000000006</v>
      </c>
      <c r="D306" s="8">
        <f>SUM(D300:D305)</f>
        <v>28.6</v>
      </c>
      <c r="E306" s="8">
        <f>SUM(E300:E305)</f>
        <v>214.4</v>
      </c>
      <c r="F306" s="8">
        <f>SUM(F300:F305)</f>
        <v>1310.8999999999999</v>
      </c>
      <c r="G306" s="9" t="s">
        <v>26</v>
      </c>
      <c r="H306" s="9" t="s">
        <v>26</v>
      </c>
    </row>
    <row r="307" spans="1:8" ht="14.25" customHeight="1">
      <c r="A307" s="32" t="s">
        <v>56</v>
      </c>
      <c r="B307" s="33"/>
      <c r="C307" s="33"/>
      <c r="D307" s="33"/>
      <c r="E307" s="33"/>
      <c r="F307" s="33"/>
      <c r="G307" s="33"/>
      <c r="H307" s="34"/>
    </row>
    <row r="308" spans="1:8" ht="11.85" customHeight="1">
      <c r="A308" s="4" t="s">
        <v>29</v>
      </c>
      <c r="B308" s="5" t="s">
        <v>30</v>
      </c>
      <c r="C308" s="6">
        <v>0.6</v>
      </c>
      <c r="D308" s="6">
        <v>0.6</v>
      </c>
      <c r="E308" s="6">
        <v>14.3</v>
      </c>
      <c r="F308" s="6">
        <v>68.400000000000006</v>
      </c>
      <c r="G308" s="5" t="s">
        <v>31</v>
      </c>
      <c r="H308" s="5" t="s">
        <v>32</v>
      </c>
    </row>
    <row r="309" spans="1:8" ht="11.85" customHeight="1">
      <c r="A309" s="4" t="s">
        <v>58</v>
      </c>
      <c r="B309" s="5" t="s">
        <v>22</v>
      </c>
      <c r="C309" s="6">
        <v>0.6</v>
      </c>
      <c r="D309" s="6">
        <v>0.2</v>
      </c>
      <c r="E309" s="6">
        <v>22.9</v>
      </c>
      <c r="F309" s="6">
        <v>100.9</v>
      </c>
      <c r="G309" s="5" t="s">
        <v>59</v>
      </c>
      <c r="H309" s="5" t="s">
        <v>14</v>
      </c>
    </row>
    <row r="310" spans="1:8" ht="11.85" customHeight="1">
      <c r="A310" s="4" t="s">
        <v>167</v>
      </c>
      <c r="B310" s="5" t="s">
        <v>67</v>
      </c>
      <c r="C310" s="6">
        <v>3.3</v>
      </c>
      <c r="D310" s="6">
        <v>5.9</v>
      </c>
      <c r="E310" s="6">
        <v>27.2</v>
      </c>
      <c r="F310" s="6">
        <v>178.4</v>
      </c>
      <c r="G310" s="5" t="s">
        <v>168</v>
      </c>
      <c r="H310" s="5" t="s">
        <v>14</v>
      </c>
    </row>
    <row r="311" spans="1:8" ht="11.85" customHeight="1">
      <c r="A311" s="7" t="s">
        <v>27</v>
      </c>
      <c r="B311" s="3" t="s">
        <v>169</v>
      </c>
      <c r="C311" s="8">
        <v>4.5</v>
      </c>
      <c r="D311" s="8">
        <v>6.7</v>
      </c>
      <c r="E311" s="8">
        <v>64.400000000000006</v>
      </c>
      <c r="F311" s="8">
        <v>347.7</v>
      </c>
      <c r="G311" s="9" t="s">
        <v>26</v>
      </c>
      <c r="H311" s="9" t="s">
        <v>26</v>
      </c>
    </row>
    <row r="312" spans="1:8" ht="14.25" customHeight="1">
      <c r="A312" s="32" t="s">
        <v>63</v>
      </c>
      <c r="B312" s="33"/>
      <c r="C312" s="33"/>
      <c r="D312" s="33"/>
      <c r="E312" s="33"/>
      <c r="F312" s="33"/>
      <c r="G312" s="33"/>
      <c r="H312" s="34"/>
    </row>
    <row r="313" spans="1:8" ht="27" customHeight="1">
      <c r="A313" s="10" t="s">
        <v>40</v>
      </c>
      <c r="B313" s="11" t="s">
        <v>41</v>
      </c>
      <c r="C313" s="12">
        <v>1.6</v>
      </c>
      <c r="D313" s="12">
        <v>0.1</v>
      </c>
      <c r="E313" s="12">
        <v>8.9</v>
      </c>
      <c r="F313" s="12">
        <v>42.8</v>
      </c>
      <c r="G313" s="5" t="s">
        <v>26</v>
      </c>
      <c r="H313" s="5" t="s">
        <v>26</v>
      </c>
    </row>
    <row r="314" spans="1:8" ht="11.85" customHeight="1">
      <c r="A314" s="4" t="s">
        <v>130</v>
      </c>
      <c r="B314" s="5" t="s">
        <v>109</v>
      </c>
      <c r="C314" s="6">
        <v>32.700000000000003</v>
      </c>
      <c r="D314" s="6">
        <v>40.5</v>
      </c>
      <c r="E314" s="6">
        <v>7.1</v>
      </c>
      <c r="F314" s="6">
        <v>524.9</v>
      </c>
      <c r="G314" s="5" t="s">
        <v>131</v>
      </c>
      <c r="H314" s="5" t="s">
        <v>14</v>
      </c>
    </row>
    <row r="315" spans="1:8" ht="11.85" customHeight="1">
      <c r="A315" s="4" t="s">
        <v>100</v>
      </c>
      <c r="B315" s="5" t="s">
        <v>16</v>
      </c>
      <c r="C315" s="6">
        <v>5.4</v>
      </c>
      <c r="D315" s="6">
        <v>7.7</v>
      </c>
      <c r="E315" s="6">
        <v>35.6</v>
      </c>
      <c r="F315" s="6">
        <v>232.9</v>
      </c>
      <c r="G315" s="5" t="s">
        <v>101</v>
      </c>
      <c r="H315" s="5" t="s">
        <v>14</v>
      </c>
    </row>
    <row r="316" spans="1:8" ht="11.85" customHeight="1">
      <c r="A316" s="4" t="s">
        <v>112</v>
      </c>
      <c r="B316" s="5" t="s">
        <v>113</v>
      </c>
      <c r="C316" s="6">
        <v>0.3</v>
      </c>
      <c r="D316" s="6">
        <v>0</v>
      </c>
      <c r="E316" s="6">
        <v>15.2</v>
      </c>
      <c r="F316" s="6">
        <v>63</v>
      </c>
      <c r="G316" s="5" t="s">
        <v>114</v>
      </c>
      <c r="H316" s="5" t="s">
        <v>14</v>
      </c>
    </row>
    <row r="317" spans="1:8" ht="11.85" customHeight="1">
      <c r="A317" s="4" t="s">
        <v>24</v>
      </c>
      <c r="B317" s="5" t="s">
        <v>25</v>
      </c>
      <c r="C317" s="6">
        <v>5.0999999999999996</v>
      </c>
      <c r="D317" s="6">
        <v>0.4</v>
      </c>
      <c r="E317" s="6">
        <v>34</v>
      </c>
      <c r="F317" s="6">
        <v>160.80000000000001</v>
      </c>
      <c r="G317" s="5" t="s">
        <v>26</v>
      </c>
      <c r="H317" s="5" t="s">
        <v>26</v>
      </c>
    </row>
    <row r="318" spans="1:8" ht="11.85" customHeight="1">
      <c r="A318" s="7" t="s">
        <v>27</v>
      </c>
      <c r="B318" s="3" t="s">
        <v>204</v>
      </c>
      <c r="C318" s="8">
        <f>SUM(C313:C317)</f>
        <v>45.1</v>
      </c>
      <c r="D318" s="8">
        <f>SUM(D313:D317)</f>
        <v>48.7</v>
      </c>
      <c r="E318" s="8">
        <f>SUM(E313:E317)</f>
        <v>100.8</v>
      </c>
      <c r="F318" s="8">
        <f>SUM(F313:F317)</f>
        <v>1024.3999999999999</v>
      </c>
      <c r="G318" s="9" t="s">
        <v>26</v>
      </c>
      <c r="H318" s="9" t="s">
        <v>26</v>
      </c>
    </row>
    <row r="319" spans="1:8" ht="14.25" customHeight="1">
      <c r="A319" s="32"/>
      <c r="B319" s="33"/>
      <c r="C319" s="33"/>
      <c r="D319" s="33"/>
      <c r="E319" s="33"/>
      <c r="F319" s="33"/>
      <c r="G319" s="33"/>
      <c r="H319" s="34"/>
    </row>
    <row r="320" spans="1:8" ht="11.85" customHeight="1">
      <c r="A320" s="4"/>
      <c r="B320" s="5"/>
      <c r="C320" s="6"/>
      <c r="D320" s="6"/>
      <c r="E320" s="6"/>
      <c r="F320" s="6"/>
      <c r="G320" s="5"/>
      <c r="H320" s="5"/>
    </row>
    <row r="321" spans="1:8" ht="11.85" customHeight="1">
      <c r="A321" s="7"/>
      <c r="B321" s="3"/>
      <c r="C321" s="8"/>
      <c r="D321" s="8"/>
      <c r="E321" s="8"/>
      <c r="F321" s="8"/>
      <c r="G321" s="9"/>
      <c r="H321" s="9"/>
    </row>
    <row r="322" spans="1:8" ht="21" customHeight="1">
      <c r="A322" s="27" t="s">
        <v>76</v>
      </c>
      <c r="B322" s="28"/>
      <c r="C322" s="8">
        <f>C321+C318+C311+C306+C298+C293</f>
        <v>152.4</v>
      </c>
      <c r="D322" s="8">
        <f>D321+D318+D311+D306+D298+D293</f>
        <v>132.1</v>
      </c>
      <c r="E322" s="8">
        <f>E321+E318+E311+E306+E298+E293</f>
        <v>587.6</v>
      </c>
      <c r="F322" s="8">
        <f>F321+F318+F311+F306+F298+F293</f>
        <v>4170</v>
      </c>
      <c r="G322" s="9" t="s">
        <v>26</v>
      </c>
      <c r="H322" s="9" t="s">
        <v>26</v>
      </c>
    </row>
    <row r="323" spans="1:8" ht="27.6" customHeight="1">
      <c r="A323" s="43" t="s">
        <v>205</v>
      </c>
      <c r="B323" s="43"/>
      <c r="C323" s="43"/>
      <c r="D323" s="43"/>
      <c r="E323" s="43"/>
      <c r="F323" s="43"/>
      <c r="G323" s="43"/>
      <c r="H323" s="43"/>
    </row>
    <row r="324" spans="1:8" ht="24.75" customHeight="1">
      <c r="A324" s="36" t="s">
        <v>1</v>
      </c>
      <c r="B324" s="36" t="s">
        <v>2</v>
      </c>
      <c r="C324" s="38" t="s">
        <v>3</v>
      </c>
      <c r="D324" s="39"/>
      <c r="E324" s="40"/>
      <c r="F324" s="41" t="s">
        <v>4</v>
      </c>
      <c r="G324" s="36" t="s">
        <v>5</v>
      </c>
      <c r="H324" s="36" t="s">
        <v>6</v>
      </c>
    </row>
    <row r="325" spans="1:8" ht="25.7" customHeight="1">
      <c r="A325" s="37"/>
      <c r="B325" s="37"/>
      <c r="C325" s="3" t="s">
        <v>7</v>
      </c>
      <c r="D325" s="3" t="s">
        <v>8</v>
      </c>
      <c r="E325" s="3" t="s">
        <v>9</v>
      </c>
      <c r="F325" s="42"/>
      <c r="G325" s="37"/>
      <c r="H325" s="37"/>
    </row>
    <row r="326" spans="1:8" ht="14.25" customHeight="1">
      <c r="A326" s="32" t="s">
        <v>10</v>
      </c>
      <c r="B326" s="33"/>
      <c r="C326" s="33"/>
      <c r="D326" s="33"/>
      <c r="E326" s="33"/>
      <c r="F326" s="33"/>
      <c r="G326" s="33"/>
      <c r="H326" s="34"/>
    </row>
    <row r="327" spans="1:8" ht="11.85" customHeight="1">
      <c r="A327" s="4" t="s">
        <v>206</v>
      </c>
      <c r="B327" s="5" t="s">
        <v>16</v>
      </c>
      <c r="C327" s="6">
        <v>5.6</v>
      </c>
      <c r="D327" s="6">
        <v>4.8</v>
      </c>
      <c r="E327" s="6">
        <v>21</v>
      </c>
      <c r="F327" s="6">
        <v>150.69999999999999</v>
      </c>
      <c r="G327" s="5" t="s">
        <v>207</v>
      </c>
      <c r="H327" s="5" t="s">
        <v>14</v>
      </c>
    </row>
    <row r="328" spans="1:8" ht="11.85" customHeight="1">
      <c r="A328" s="4" t="s">
        <v>80</v>
      </c>
      <c r="B328" s="5" t="s">
        <v>179</v>
      </c>
      <c r="C328" s="6">
        <v>7.7</v>
      </c>
      <c r="D328" s="6">
        <v>13.4</v>
      </c>
      <c r="E328" s="6">
        <v>19.600000000000001</v>
      </c>
      <c r="F328" s="6">
        <v>230.8</v>
      </c>
      <c r="G328" s="5" t="s">
        <v>82</v>
      </c>
      <c r="H328" s="5" t="s">
        <v>14</v>
      </c>
    </row>
    <row r="329" spans="1:8" ht="11.85" customHeight="1">
      <c r="A329" s="4" t="s">
        <v>146</v>
      </c>
      <c r="B329" s="5" t="s">
        <v>74</v>
      </c>
      <c r="C329" s="6">
        <v>5.7</v>
      </c>
      <c r="D329" s="6">
        <v>12.3</v>
      </c>
      <c r="E329" s="6">
        <v>0.9</v>
      </c>
      <c r="F329" s="6">
        <v>137.30000000000001</v>
      </c>
      <c r="G329" s="5" t="s">
        <v>147</v>
      </c>
      <c r="H329" s="5" t="s">
        <v>14</v>
      </c>
    </row>
    <row r="330" spans="1:8" ht="11.85" customHeight="1">
      <c r="A330" s="4" t="s">
        <v>123</v>
      </c>
      <c r="B330" s="5" t="s">
        <v>22</v>
      </c>
      <c r="C330" s="6">
        <v>1.7</v>
      </c>
      <c r="D330" s="6">
        <v>1.3</v>
      </c>
      <c r="E330" s="6">
        <v>17.3</v>
      </c>
      <c r="F330" s="6">
        <v>86.7</v>
      </c>
      <c r="G330" s="5" t="s">
        <v>124</v>
      </c>
      <c r="H330" s="5" t="s">
        <v>32</v>
      </c>
    </row>
    <row r="331" spans="1:8" ht="11.85" customHeight="1">
      <c r="A331" s="4" t="s">
        <v>24</v>
      </c>
      <c r="B331" s="5" t="s">
        <v>61</v>
      </c>
      <c r="C331" s="6">
        <v>2.2000000000000002</v>
      </c>
      <c r="D331" s="6">
        <v>0.2</v>
      </c>
      <c r="E331" s="6">
        <v>14.6</v>
      </c>
      <c r="F331" s="6">
        <v>68.900000000000006</v>
      </c>
      <c r="G331" s="5" t="s">
        <v>26</v>
      </c>
      <c r="H331" s="5" t="s">
        <v>26</v>
      </c>
    </row>
    <row r="332" spans="1:8" ht="11.85" customHeight="1">
      <c r="A332" s="7" t="s">
        <v>27</v>
      </c>
      <c r="B332" s="3" t="s">
        <v>208</v>
      </c>
      <c r="C332" s="8">
        <v>22.9</v>
      </c>
      <c r="D332" s="8">
        <v>32</v>
      </c>
      <c r="E332" s="8">
        <v>73.400000000000006</v>
      </c>
      <c r="F332" s="8">
        <v>674.4</v>
      </c>
      <c r="G332" s="9" t="s">
        <v>26</v>
      </c>
      <c r="H332" s="9" t="s">
        <v>26</v>
      </c>
    </row>
    <row r="333" spans="1:8" ht="14.25" customHeight="1">
      <c r="A333" s="32" t="s">
        <v>28</v>
      </c>
      <c r="B333" s="33"/>
      <c r="C333" s="33"/>
      <c r="D333" s="33"/>
      <c r="E333" s="33"/>
      <c r="F333" s="33"/>
      <c r="G333" s="33"/>
      <c r="H333" s="34"/>
    </row>
    <row r="334" spans="1:8" ht="11.85" customHeight="1">
      <c r="A334" s="4" t="s">
        <v>29</v>
      </c>
      <c r="B334" s="5" t="s">
        <v>30</v>
      </c>
      <c r="C334" s="6">
        <v>0.6</v>
      </c>
      <c r="D334" s="6">
        <v>0.6</v>
      </c>
      <c r="E334" s="6">
        <v>14.3</v>
      </c>
      <c r="F334" s="6">
        <v>68.400000000000006</v>
      </c>
      <c r="G334" s="5" t="s">
        <v>31</v>
      </c>
      <c r="H334" s="5" t="s">
        <v>32</v>
      </c>
    </row>
    <row r="335" spans="1:8" ht="11.85" customHeight="1">
      <c r="A335" s="4" t="s">
        <v>60</v>
      </c>
      <c r="B335" s="5" t="s">
        <v>61</v>
      </c>
      <c r="C335" s="6">
        <v>2.2000000000000002</v>
      </c>
      <c r="D335" s="6">
        <v>2.8</v>
      </c>
      <c r="E335" s="6">
        <v>21.6</v>
      </c>
      <c r="F335" s="6">
        <v>121.3</v>
      </c>
      <c r="G335" s="5" t="s">
        <v>26</v>
      </c>
      <c r="H335" s="5" t="s">
        <v>26</v>
      </c>
    </row>
    <row r="336" spans="1:8" ht="11.85" customHeight="1">
      <c r="A336" s="4" t="s">
        <v>142</v>
      </c>
      <c r="B336" s="5" t="s">
        <v>22</v>
      </c>
      <c r="C336" s="6">
        <v>0.2</v>
      </c>
      <c r="D336" s="6">
        <v>0</v>
      </c>
      <c r="E336" s="6">
        <v>25</v>
      </c>
      <c r="F336" s="6">
        <v>102.1</v>
      </c>
      <c r="G336" s="5" t="s">
        <v>143</v>
      </c>
      <c r="H336" s="5" t="s">
        <v>14</v>
      </c>
    </row>
    <row r="337" spans="1:8" ht="11.85" customHeight="1">
      <c r="A337" s="7" t="s">
        <v>27</v>
      </c>
      <c r="B337" s="3" t="s">
        <v>62</v>
      </c>
      <c r="C337" s="8">
        <v>3</v>
      </c>
      <c r="D337" s="8">
        <v>3.4</v>
      </c>
      <c r="E337" s="8">
        <v>60.9</v>
      </c>
      <c r="F337" s="8">
        <v>291.8</v>
      </c>
      <c r="G337" s="9" t="s">
        <v>26</v>
      </c>
      <c r="H337" s="9" t="s">
        <v>26</v>
      </c>
    </row>
    <row r="338" spans="1:8" ht="14.25" customHeight="1">
      <c r="A338" s="32" t="s">
        <v>39</v>
      </c>
      <c r="B338" s="33"/>
      <c r="C338" s="33"/>
      <c r="D338" s="33"/>
      <c r="E338" s="33"/>
      <c r="F338" s="33"/>
      <c r="G338" s="33"/>
      <c r="H338" s="34"/>
    </row>
    <row r="339" spans="1:8" ht="27" customHeight="1">
      <c r="A339" s="10" t="s">
        <v>40</v>
      </c>
      <c r="B339" s="11" t="s">
        <v>41</v>
      </c>
      <c r="C339" s="12">
        <v>1.6</v>
      </c>
      <c r="D339" s="12">
        <v>0.1</v>
      </c>
      <c r="E339" s="12">
        <v>8.9</v>
      </c>
      <c r="F339" s="12">
        <v>42.8</v>
      </c>
      <c r="G339" s="5" t="s">
        <v>26</v>
      </c>
      <c r="H339" s="5" t="s">
        <v>26</v>
      </c>
    </row>
    <row r="340" spans="1:8" ht="11.85" customHeight="1">
      <c r="A340" s="4" t="s">
        <v>154</v>
      </c>
      <c r="B340" s="5" t="s">
        <v>43</v>
      </c>
      <c r="C340" s="6">
        <v>2.2000000000000002</v>
      </c>
      <c r="D340" s="6">
        <v>4.5</v>
      </c>
      <c r="E340" s="6">
        <v>10.3</v>
      </c>
      <c r="F340" s="6">
        <v>90.8</v>
      </c>
      <c r="G340" s="5" t="s">
        <v>155</v>
      </c>
      <c r="H340" s="5" t="s">
        <v>14</v>
      </c>
    </row>
    <row r="341" spans="1:8" ht="11.85" customHeight="1">
      <c r="A341" s="4" t="s">
        <v>209</v>
      </c>
      <c r="B341" s="5" t="s">
        <v>46</v>
      </c>
      <c r="C341" s="6">
        <v>19</v>
      </c>
      <c r="D341" s="6">
        <v>25.5</v>
      </c>
      <c r="E341" s="6">
        <v>18.100000000000001</v>
      </c>
      <c r="F341" s="6">
        <v>379</v>
      </c>
      <c r="G341" s="5" t="s">
        <v>210</v>
      </c>
      <c r="H341" s="5" t="s">
        <v>14</v>
      </c>
    </row>
    <row r="342" spans="1:8" ht="11.85" customHeight="1">
      <c r="A342" s="4" t="s">
        <v>172</v>
      </c>
      <c r="B342" s="5" t="s">
        <v>67</v>
      </c>
      <c r="C342" s="6">
        <v>1</v>
      </c>
      <c r="D342" s="6">
        <v>3.7</v>
      </c>
      <c r="E342" s="6">
        <v>2.5</v>
      </c>
      <c r="F342" s="6">
        <v>47.4</v>
      </c>
      <c r="G342" s="5" t="s">
        <v>151</v>
      </c>
      <c r="H342" s="5" t="s">
        <v>14</v>
      </c>
    </row>
    <row r="343" spans="1:8" ht="11.85" customHeight="1">
      <c r="A343" s="4" t="s">
        <v>111</v>
      </c>
      <c r="B343" s="5" t="s">
        <v>49</v>
      </c>
      <c r="C343" s="6">
        <v>5.3</v>
      </c>
      <c r="D343" s="6">
        <v>5.7</v>
      </c>
      <c r="E343" s="6">
        <v>24.3</v>
      </c>
      <c r="F343" s="6">
        <v>168.7</v>
      </c>
      <c r="G343" s="5" t="s">
        <v>79</v>
      </c>
      <c r="H343" s="5" t="s">
        <v>14</v>
      </c>
    </row>
    <row r="344" spans="1:8" ht="11.85" customHeight="1">
      <c r="A344" s="4" t="s">
        <v>134</v>
      </c>
      <c r="B344" s="5" t="s">
        <v>22</v>
      </c>
      <c r="C344" s="6">
        <v>0.2</v>
      </c>
      <c r="D344" s="6">
        <v>0.2</v>
      </c>
      <c r="E344" s="6">
        <v>27.1</v>
      </c>
      <c r="F344" s="6">
        <v>110.9</v>
      </c>
      <c r="G344" s="5" t="s">
        <v>135</v>
      </c>
      <c r="H344" s="5" t="s">
        <v>14</v>
      </c>
    </row>
    <row r="345" spans="1:8" ht="11.85" customHeight="1">
      <c r="A345" s="4" t="s">
        <v>24</v>
      </c>
      <c r="B345" s="5" t="s">
        <v>25</v>
      </c>
      <c r="C345" s="6">
        <v>5.0999999999999996</v>
      </c>
      <c r="D345" s="6">
        <v>0.4</v>
      </c>
      <c r="E345" s="6">
        <v>34</v>
      </c>
      <c r="F345" s="6">
        <v>160.80000000000001</v>
      </c>
      <c r="G345" s="5" t="s">
        <v>26</v>
      </c>
      <c r="H345" s="5" t="s">
        <v>26</v>
      </c>
    </row>
    <row r="346" spans="1:8" ht="11.85" customHeight="1">
      <c r="A346" s="4" t="s">
        <v>53</v>
      </c>
      <c r="B346" s="5" t="s">
        <v>54</v>
      </c>
      <c r="C346" s="6">
        <v>7.7</v>
      </c>
      <c r="D346" s="6">
        <v>1.1000000000000001</v>
      </c>
      <c r="E346" s="6">
        <v>49.4</v>
      </c>
      <c r="F346" s="6">
        <v>237.5</v>
      </c>
      <c r="G346" s="5" t="s">
        <v>26</v>
      </c>
      <c r="H346" s="5" t="s">
        <v>26</v>
      </c>
    </row>
    <row r="347" spans="1:8" ht="11.85" customHeight="1">
      <c r="A347" s="7" t="s">
        <v>27</v>
      </c>
      <c r="B347" s="3" t="s">
        <v>182</v>
      </c>
      <c r="C347" s="8">
        <f>SUM(C339:C346)</f>
        <v>42.1</v>
      </c>
      <c r="D347" s="8">
        <f>SUM(D339:D346)</f>
        <v>41.20000000000001</v>
      </c>
      <c r="E347" s="8">
        <f>SUM(E339:E346)</f>
        <v>174.60000000000002</v>
      </c>
      <c r="F347" s="8">
        <f>SUM(F339:F346)</f>
        <v>1237.9000000000001</v>
      </c>
      <c r="G347" s="9" t="s">
        <v>26</v>
      </c>
      <c r="H347" s="9" t="s">
        <v>26</v>
      </c>
    </row>
    <row r="348" spans="1:8" ht="14.25" customHeight="1">
      <c r="A348" s="32" t="s">
        <v>56</v>
      </c>
      <c r="B348" s="33"/>
      <c r="C348" s="33"/>
      <c r="D348" s="33"/>
      <c r="E348" s="33"/>
      <c r="F348" s="33"/>
      <c r="G348" s="33"/>
      <c r="H348" s="34"/>
    </row>
    <row r="349" spans="1:8" ht="11.85" customHeight="1">
      <c r="A349" s="4" t="s">
        <v>57</v>
      </c>
      <c r="B349" s="5" t="s">
        <v>30</v>
      </c>
      <c r="C349" s="6">
        <v>2.2000000000000002</v>
      </c>
      <c r="D349" s="6">
        <v>0.8</v>
      </c>
      <c r="E349" s="6">
        <v>30.6</v>
      </c>
      <c r="F349" s="6">
        <v>139.69999999999999</v>
      </c>
      <c r="G349" s="5" t="s">
        <v>31</v>
      </c>
      <c r="H349" s="5" t="s">
        <v>32</v>
      </c>
    </row>
    <row r="350" spans="1:8" ht="11.85" customHeight="1">
      <c r="A350" s="4" t="s">
        <v>183</v>
      </c>
      <c r="B350" s="5" t="s">
        <v>22</v>
      </c>
      <c r="C350" s="6">
        <v>1.4</v>
      </c>
      <c r="D350" s="6">
        <v>0.2</v>
      </c>
      <c r="E350" s="6">
        <v>25.6</v>
      </c>
      <c r="F350" s="6">
        <v>116.4</v>
      </c>
      <c r="G350" s="5" t="s">
        <v>59</v>
      </c>
      <c r="H350" s="5" t="s">
        <v>14</v>
      </c>
    </row>
    <row r="351" spans="1:8" ht="11.85" customHeight="1">
      <c r="A351" s="4" t="s">
        <v>60</v>
      </c>
      <c r="B351" s="5">
        <v>40</v>
      </c>
      <c r="C351" s="6">
        <v>2.9</v>
      </c>
      <c r="D351" s="6">
        <v>3.8</v>
      </c>
      <c r="E351" s="6">
        <v>28.9</v>
      </c>
      <c r="F351" s="6">
        <v>161.80000000000001</v>
      </c>
      <c r="G351" s="5" t="s">
        <v>26</v>
      </c>
      <c r="H351" s="5" t="s">
        <v>26</v>
      </c>
    </row>
    <row r="352" spans="1:8" ht="11.85" customHeight="1">
      <c r="A352" s="7" t="s">
        <v>27</v>
      </c>
      <c r="B352" s="3">
        <v>380</v>
      </c>
      <c r="C352" s="8">
        <f>SUM(C349:C351)</f>
        <v>6.5</v>
      </c>
      <c r="D352" s="8">
        <f>SUM(D349:D351)</f>
        <v>4.8</v>
      </c>
      <c r="E352" s="8">
        <f>SUM(E349:E351)</f>
        <v>85.1</v>
      </c>
      <c r="F352" s="8">
        <f>SUM(F349:F351)</f>
        <v>417.90000000000003</v>
      </c>
      <c r="G352" s="9" t="s">
        <v>26</v>
      </c>
      <c r="H352" s="9" t="s">
        <v>26</v>
      </c>
    </row>
    <row r="353" spans="1:8" ht="14.25" customHeight="1">
      <c r="A353" s="32" t="s">
        <v>63</v>
      </c>
      <c r="B353" s="33"/>
      <c r="C353" s="33"/>
      <c r="D353" s="33"/>
      <c r="E353" s="33"/>
      <c r="F353" s="33"/>
      <c r="G353" s="33"/>
      <c r="H353" s="34"/>
    </row>
    <row r="354" spans="1:8" ht="27" customHeight="1">
      <c r="A354" s="10" t="s">
        <v>40</v>
      </c>
      <c r="B354" s="11" t="s">
        <v>41</v>
      </c>
      <c r="C354" s="12">
        <v>1.6</v>
      </c>
      <c r="D354" s="12">
        <v>0.1</v>
      </c>
      <c r="E354" s="12">
        <v>8.9</v>
      </c>
      <c r="F354" s="12">
        <v>42.8</v>
      </c>
      <c r="G354" s="5" t="s">
        <v>26</v>
      </c>
      <c r="H354" s="5" t="s">
        <v>26</v>
      </c>
    </row>
    <row r="355" spans="1:8" ht="11.85" customHeight="1">
      <c r="A355" s="4" t="s">
        <v>211</v>
      </c>
      <c r="B355" s="5" t="s">
        <v>54</v>
      </c>
      <c r="C355" s="6">
        <v>22.7</v>
      </c>
      <c r="D355" s="6">
        <v>1.3</v>
      </c>
      <c r="E355" s="6">
        <v>0.7</v>
      </c>
      <c r="F355" s="6">
        <v>105.6</v>
      </c>
      <c r="G355" s="5" t="s">
        <v>212</v>
      </c>
      <c r="H355" s="5" t="s">
        <v>14</v>
      </c>
    </row>
    <row r="356" spans="1:8" ht="11.85" customHeight="1">
      <c r="A356" s="4" t="s">
        <v>69</v>
      </c>
      <c r="B356" s="5" t="s">
        <v>16</v>
      </c>
      <c r="C356" s="6">
        <v>5</v>
      </c>
      <c r="D356" s="6">
        <v>6.9</v>
      </c>
      <c r="E356" s="6">
        <v>39.700000000000003</v>
      </c>
      <c r="F356" s="6">
        <v>240.5</v>
      </c>
      <c r="G356" s="5" t="s">
        <v>70</v>
      </c>
      <c r="H356" s="5" t="s">
        <v>14</v>
      </c>
    </row>
    <row r="357" spans="1:8" ht="11.85" customHeight="1">
      <c r="A357" s="4" t="s">
        <v>213</v>
      </c>
      <c r="B357" s="5" t="s">
        <v>22</v>
      </c>
      <c r="C357" s="6">
        <v>0.1</v>
      </c>
      <c r="D357" s="6">
        <v>0</v>
      </c>
      <c r="E357" s="6">
        <v>23.7</v>
      </c>
      <c r="F357" s="6">
        <v>97.4</v>
      </c>
      <c r="G357" s="5" t="s">
        <v>143</v>
      </c>
      <c r="H357" s="5" t="s">
        <v>14</v>
      </c>
    </row>
    <row r="358" spans="1:8" ht="11.85" customHeight="1">
      <c r="A358" s="4" t="s">
        <v>24</v>
      </c>
      <c r="B358" s="5" t="s">
        <v>73</v>
      </c>
      <c r="C358" s="6">
        <v>4.5</v>
      </c>
      <c r="D358" s="6">
        <v>0.4</v>
      </c>
      <c r="E358" s="6">
        <v>29.2</v>
      </c>
      <c r="F358" s="6">
        <v>137.80000000000001</v>
      </c>
      <c r="G358" s="5" t="s">
        <v>26</v>
      </c>
      <c r="H358" s="5" t="s">
        <v>26</v>
      </c>
    </row>
    <row r="359" spans="1:8" ht="11.85" customHeight="1">
      <c r="A359" s="4" t="s">
        <v>53</v>
      </c>
      <c r="B359" s="5" t="s">
        <v>67</v>
      </c>
      <c r="C359" s="6">
        <v>3.2</v>
      </c>
      <c r="D359" s="6">
        <v>0.4</v>
      </c>
      <c r="E359" s="6">
        <v>20.6</v>
      </c>
      <c r="F359" s="6">
        <v>98.9</v>
      </c>
      <c r="G359" s="5" t="s">
        <v>26</v>
      </c>
      <c r="H359" s="5" t="s">
        <v>26</v>
      </c>
    </row>
    <row r="360" spans="1:8" ht="11.85" customHeight="1">
      <c r="A360" s="7" t="s">
        <v>27</v>
      </c>
      <c r="B360" s="3" t="s">
        <v>198</v>
      </c>
      <c r="C360" s="8">
        <f>SUM(C354:C359)</f>
        <v>37.100000000000009</v>
      </c>
      <c r="D360" s="8">
        <f>SUM(D354:D359)</f>
        <v>9.1000000000000014</v>
      </c>
      <c r="E360" s="8">
        <f>SUM(E354:E359)</f>
        <v>122.80000000000001</v>
      </c>
      <c r="F360" s="8">
        <f>SUM(F354:F359)</f>
        <v>722.99999999999989</v>
      </c>
      <c r="G360" s="9" t="s">
        <v>26</v>
      </c>
      <c r="H360" s="9" t="s">
        <v>26</v>
      </c>
    </row>
    <row r="361" spans="1:8" ht="14.25" customHeight="1">
      <c r="A361" s="32"/>
      <c r="B361" s="33"/>
      <c r="C361" s="33"/>
      <c r="D361" s="33"/>
      <c r="E361" s="33"/>
      <c r="F361" s="33"/>
      <c r="G361" s="33"/>
      <c r="H361" s="34"/>
    </row>
    <row r="362" spans="1:8" ht="11.85" customHeight="1">
      <c r="A362" s="4"/>
      <c r="B362" s="5"/>
      <c r="C362" s="6"/>
      <c r="D362" s="6"/>
      <c r="E362" s="6"/>
      <c r="F362" s="6"/>
      <c r="G362" s="5"/>
      <c r="H362" s="5"/>
    </row>
    <row r="363" spans="1:8" ht="11.85" customHeight="1">
      <c r="A363" s="7"/>
      <c r="B363" s="3"/>
      <c r="C363" s="8"/>
      <c r="D363" s="8"/>
      <c r="E363" s="8"/>
      <c r="F363" s="8"/>
      <c r="G363" s="9"/>
      <c r="H363" s="9"/>
    </row>
    <row r="364" spans="1:8" ht="21" customHeight="1">
      <c r="A364" s="27" t="s">
        <v>76</v>
      </c>
      <c r="B364" s="28"/>
      <c r="C364" s="8">
        <f>C363+C360+C352+C347+C337+C332</f>
        <v>111.60000000000002</v>
      </c>
      <c r="D364" s="8">
        <f>D363+D360+D352+D347+D337+D332</f>
        <v>90.5</v>
      </c>
      <c r="E364" s="8">
        <f>E363+E360+E352+E347+E337+E332</f>
        <v>516.79999999999995</v>
      </c>
      <c r="F364" s="8">
        <f>F363+F360+F352+F347+F337+F332</f>
        <v>3345.0000000000005</v>
      </c>
      <c r="G364" s="9" t="s">
        <v>26</v>
      </c>
      <c r="H364" s="9" t="s">
        <v>26</v>
      </c>
    </row>
    <row r="365" spans="1:8" ht="27.6" customHeight="1">
      <c r="A365" s="43" t="s">
        <v>214</v>
      </c>
      <c r="B365" s="43"/>
      <c r="C365" s="43"/>
      <c r="D365" s="43"/>
      <c r="E365" s="43"/>
      <c r="F365" s="43"/>
      <c r="G365" s="43"/>
      <c r="H365" s="43"/>
    </row>
    <row r="366" spans="1:8" ht="21.75" customHeight="1">
      <c r="A366" s="36" t="s">
        <v>1</v>
      </c>
      <c r="B366" s="36" t="s">
        <v>2</v>
      </c>
      <c r="C366" s="38" t="s">
        <v>3</v>
      </c>
      <c r="D366" s="39"/>
      <c r="E366" s="40"/>
      <c r="F366" s="41" t="s">
        <v>4</v>
      </c>
      <c r="G366" s="36" t="s">
        <v>5</v>
      </c>
      <c r="H366" s="36" t="s">
        <v>6</v>
      </c>
    </row>
    <row r="367" spans="1:8" ht="25.7" customHeight="1">
      <c r="A367" s="37"/>
      <c r="B367" s="37"/>
      <c r="C367" s="3" t="s">
        <v>7</v>
      </c>
      <c r="D367" s="3" t="s">
        <v>8</v>
      </c>
      <c r="E367" s="3" t="s">
        <v>9</v>
      </c>
      <c r="F367" s="42"/>
      <c r="G367" s="37"/>
      <c r="H367" s="37"/>
    </row>
    <row r="368" spans="1:8" ht="14.25" customHeight="1">
      <c r="A368" s="32" t="s">
        <v>10</v>
      </c>
      <c r="B368" s="33"/>
      <c r="C368" s="33"/>
      <c r="D368" s="33"/>
      <c r="E368" s="33"/>
      <c r="F368" s="33"/>
      <c r="G368" s="33"/>
      <c r="H368" s="34"/>
    </row>
    <row r="369" spans="1:8" ht="11.85" customHeight="1">
      <c r="A369" s="4" t="s">
        <v>15</v>
      </c>
      <c r="B369" s="5" t="s">
        <v>16</v>
      </c>
      <c r="C369" s="6">
        <v>7</v>
      </c>
      <c r="D369" s="6">
        <v>7.7</v>
      </c>
      <c r="E369" s="6">
        <v>42.5</v>
      </c>
      <c r="F369" s="6">
        <v>267.10000000000002</v>
      </c>
      <c r="G369" s="5" t="s">
        <v>17</v>
      </c>
      <c r="H369" s="5" t="s">
        <v>14</v>
      </c>
    </row>
    <row r="370" spans="1:8" ht="11.85" customHeight="1">
      <c r="A370" s="4" t="s">
        <v>120</v>
      </c>
      <c r="B370" s="5" t="s">
        <v>121</v>
      </c>
      <c r="C370" s="6">
        <v>4.5</v>
      </c>
      <c r="D370" s="6">
        <v>5.7</v>
      </c>
      <c r="E370" s="6">
        <v>0</v>
      </c>
      <c r="F370" s="6">
        <v>70.599999999999994</v>
      </c>
      <c r="G370" s="5" t="s">
        <v>122</v>
      </c>
      <c r="H370" s="5" t="s">
        <v>14</v>
      </c>
    </row>
    <row r="371" spans="1:8" ht="11.85" customHeight="1">
      <c r="A371" s="4" t="s">
        <v>83</v>
      </c>
      <c r="B371" s="5" t="s">
        <v>84</v>
      </c>
      <c r="C371" s="6">
        <v>8</v>
      </c>
      <c r="D371" s="6">
        <v>12.6</v>
      </c>
      <c r="E371" s="6">
        <v>15.5</v>
      </c>
      <c r="F371" s="6">
        <v>207.5</v>
      </c>
      <c r="G371" s="5" t="s">
        <v>85</v>
      </c>
      <c r="H371" s="5" t="s">
        <v>14</v>
      </c>
    </row>
    <row r="372" spans="1:8" ht="11.85" customHeight="1">
      <c r="A372" s="4" t="s">
        <v>177</v>
      </c>
      <c r="B372" s="5" t="s">
        <v>22</v>
      </c>
      <c r="C372" s="6">
        <v>2.2999999999999998</v>
      </c>
      <c r="D372" s="6">
        <v>1.3</v>
      </c>
      <c r="E372" s="6">
        <v>25.9</v>
      </c>
      <c r="F372" s="6">
        <v>123.5</v>
      </c>
      <c r="G372" s="5" t="s">
        <v>178</v>
      </c>
      <c r="H372" s="5" t="s">
        <v>14</v>
      </c>
    </row>
    <row r="373" spans="1:8" ht="11.85" customHeight="1">
      <c r="A373" s="4" t="s">
        <v>24</v>
      </c>
      <c r="B373" s="5" t="s">
        <v>74</v>
      </c>
      <c r="C373" s="6">
        <v>3</v>
      </c>
      <c r="D373" s="6">
        <v>0.2</v>
      </c>
      <c r="E373" s="6">
        <v>19.5</v>
      </c>
      <c r="F373" s="6">
        <v>91.9</v>
      </c>
      <c r="G373" s="5" t="s">
        <v>26</v>
      </c>
      <c r="H373" s="5" t="s">
        <v>26</v>
      </c>
    </row>
    <row r="374" spans="1:8" ht="11.85" customHeight="1">
      <c r="A374" s="7" t="s">
        <v>27</v>
      </c>
      <c r="B374" s="3" t="s">
        <v>215</v>
      </c>
      <c r="C374" s="8">
        <v>24.8</v>
      </c>
      <c r="D374" s="8">
        <v>27.5</v>
      </c>
      <c r="E374" s="8">
        <v>103.4</v>
      </c>
      <c r="F374" s="8">
        <v>760.6</v>
      </c>
      <c r="G374" s="9" t="s">
        <v>26</v>
      </c>
      <c r="H374" s="9" t="s">
        <v>26</v>
      </c>
    </row>
    <row r="375" spans="1:8" ht="14.25" customHeight="1">
      <c r="A375" s="32" t="s">
        <v>28</v>
      </c>
      <c r="B375" s="33"/>
      <c r="C375" s="33"/>
      <c r="D375" s="33"/>
      <c r="E375" s="33"/>
      <c r="F375" s="33"/>
      <c r="G375" s="33"/>
      <c r="H375" s="34"/>
    </row>
    <row r="376" spans="1:8" ht="11.85" customHeight="1">
      <c r="A376" s="4" t="s">
        <v>88</v>
      </c>
      <c r="B376" s="5" t="s">
        <v>30</v>
      </c>
      <c r="C376" s="6">
        <v>1.4</v>
      </c>
      <c r="D376" s="6">
        <v>0.3</v>
      </c>
      <c r="E376" s="6">
        <v>11.8</v>
      </c>
      <c r="F376" s="6">
        <v>62.6</v>
      </c>
      <c r="G376" s="5" t="s">
        <v>89</v>
      </c>
      <c r="H376" s="5" t="s">
        <v>32</v>
      </c>
    </row>
    <row r="377" spans="1:8" ht="11.85" customHeight="1">
      <c r="A377" s="4" t="s">
        <v>216</v>
      </c>
      <c r="B377" s="5" t="s">
        <v>67</v>
      </c>
      <c r="C377" s="6">
        <v>3.7</v>
      </c>
      <c r="D377" s="6">
        <v>3.7</v>
      </c>
      <c r="E377" s="6">
        <v>28.1</v>
      </c>
      <c r="F377" s="6">
        <v>163.9</v>
      </c>
      <c r="G377" s="5" t="s">
        <v>217</v>
      </c>
      <c r="H377" s="5" t="s">
        <v>14</v>
      </c>
    </row>
    <row r="378" spans="1:8" ht="11.85" customHeight="1">
      <c r="A378" s="4" t="s">
        <v>126</v>
      </c>
      <c r="B378" s="5" t="s">
        <v>22</v>
      </c>
      <c r="C378" s="6">
        <v>0.7</v>
      </c>
      <c r="D378" s="6">
        <v>0.3</v>
      </c>
      <c r="E378" s="6">
        <v>28.8</v>
      </c>
      <c r="F378" s="6">
        <v>132.5</v>
      </c>
      <c r="G378" s="5" t="s">
        <v>127</v>
      </c>
      <c r="H378" s="5" t="s">
        <v>14</v>
      </c>
    </row>
    <row r="379" spans="1:8" ht="11.85" customHeight="1">
      <c r="A379" s="7" t="s">
        <v>27</v>
      </c>
      <c r="B379" s="3" t="s">
        <v>169</v>
      </c>
      <c r="C379" s="8">
        <v>5.8</v>
      </c>
      <c r="D379" s="8">
        <v>4.3</v>
      </c>
      <c r="E379" s="8">
        <v>68.7</v>
      </c>
      <c r="F379" s="8">
        <v>359</v>
      </c>
      <c r="G379" s="9" t="s">
        <v>26</v>
      </c>
      <c r="H379" s="9" t="s">
        <v>26</v>
      </c>
    </row>
    <row r="380" spans="1:8" ht="14.25" customHeight="1">
      <c r="A380" s="32" t="s">
        <v>39</v>
      </c>
      <c r="B380" s="33"/>
      <c r="C380" s="33"/>
      <c r="D380" s="33"/>
      <c r="E380" s="33"/>
      <c r="F380" s="33"/>
      <c r="G380" s="33"/>
      <c r="H380" s="34"/>
    </row>
    <row r="381" spans="1:8" ht="27" customHeight="1">
      <c r="A381" s="10" t="s">
        <v>40</v>
      </c>
      <c r="B381" s="11" t="s">
        <v>41</v>
      </c>
      <c r="C381" s="12">
        <v>1.6</v>
      </c>
      <c r="D381" s="12">
        <v>0.1</v>
      </c>
      <c r="E381" s="12">
        <v>8.9</v>
      </c>
      <c r="F381" s="12">
        <v>42.8</v>
      </c>
      <c r="G381" s="5" t="s">
        <v>26</v>
      </c>
      <c r="H381" s="5" t="s">
        <v>26</v>
      </c>
    </row>
    <row r="382" spans="1:8" ht="11.85" customHeight="1">
      <c r="A382" s="4" t="s">
        <v>189</v>
      </c>
      <c r="B382" s="5" t="s">
        <v>43</v>
      </c>
      <c r="C382" s="6">
        <v>2.5</v>
      </c>
      <c r="D382" s="6">
        <v>4.4000000000000004</v>
      </c>
      <c r="E382" s="6">
        <v>16.2</v>
      </c>
      <c r="F382" s="6">
        <v>115.2</v>
      </c>
      <c r="G382" s="5" t="s">
        <v>190</v>
      </c>
      <c r="H382" s="5" t="s">
        <v>14</v>
      </c>
    </row>
    <row r="383" spans="1:8" ht="11.85" customHeight="1">
      <c r="A383" s="4" t="s">
        <v>64</v>
      </c>
      <c r="B383" s="5" t="s">
        <v>46</v>
      </c>
      <c r="C383" s="6">
        <v>16.8</v>
      </c>
      <c r="D383" s="6">
        <v>19.2</v>
      </c>
      <c r="E383" s="6">
        <v>17.100000000000001</v>
      </c>
      <c r="F383" s="6">
        <v>309</v>
      </c>
      <c r="G383" s="5" t="s">
        <v>65</v>
      </c>
      <c r="H383" s="5" t="s">
        <v>14</v>
      </c>
    </row>
    <row r="384" spans="1:8" ht="11.85" customHeight="1">
      <c r="A384" s="4" t="s">
        <v>48</v>
      </c>
      <c r="B384" s="5" t="s">
        <v>49</v>
      </c>
      <c r="C384" s="6">
        <v>6.6</v>
      </c>
      <c r="D384" s="6">
        <v>5.3</v>
      </c>
      <c r="E384" s="6">
        <v>40.5</v>
      </c>
      <c r="F384" s="6">
        <v>235.5</v>
      </c>
      <c r="G384" s="5" t="s">
        <v>50</v>
      </c>
      <c r="H384" s="5" t="s">
        <v>14</v>
      </c>
    </row>
    <row r="385" spans="1:8" ht="11.85" customHeight="1">
      <c r="A385" s="4" t="s">
        <v>51</v>
      </c>
      <c r="B385" s="5" t="s">
        <v>22</v>
      </c>
      <c r="C385" s="6">
        <v>0</v>
      </c>
      <c r="D385" s="6">
        <v>0</v>
      </c>
      <c r="E385" s="6">
        <v>19.399999999999999</v>
      </c>
      <c r="F385" s="6">
        <v>77.400000000000006</v>
      </c>
      <c r="G385" s="5" t="s">
        <v>52</v>
      </c>
      <c r="H385" s="5" t="s">
        <v>14</v>
      </c>
    </row>
    <row r="386" spans="1:8" ht="11.85" customHeight="1">
      <c r="A386" s="4" t="s">
        <v>24</v>
      </c>
      <c r="B386" s="5" t="s">
        <v>25</v>
      </c>
      <c r="C386" s="6">
        <v>5.0999999999999996</v>
      </c>
      <c r="D386" s="6">
        <v>0.4</v>
      </c>
      <c r="E386" s="6">
        <v>34</v>
      </c>
      <c r="F386" s="6">
        <v>160.80000000000001</v>
      </c>
      <c r="G386" s="5" t="s">
        <v>26</v>
      </c>
      <c r="H386" s="5" t="s">
        <v>26</v>
      </c>
    </row>
    <row r="387" spans="1:8" ht="11.85" customHeight="1">
      <c r="A387" s="4" t="s">
        <v>53</v>
      </c>
      <c r="B387" s="5" t="s">
        <v>54</v>
      </c>
      <c r="C387" s="6">
        <v>7.7</v>
      </c>
      <c r="D387" s="6">
        <v>1.1000000000000001</v>
      </c>
      <c r="E387" s="6">
        <v>49.4</v>
      </c>
      <c r="F387" s="6">
        <v>237.5</v>
      </c>
      <c r="G387" s="5" t="s">
        <v>26</v>
      </c>
      <c r="H387" s="5" t="s">
        <v>26</v>
      </c>
    </row>
    <row r="388" spans="1:8" ht="11.85" customHeight="1">
      <c r="A388" s="7" t="s">
        <v>27</v>
      </c>
      <c r="B388" s="3" t="s">
        <v>55</v>
      </c>
      <c r="C388" s="8">
        <f>SUM(C381:C387)</f>
        <v>40.300000000000004</v>
      </c>
      <c r="D388" s="8">
        <f>SUM(D381:D387)</f>
        <v>30.5</v>
      </c>
      <c r="E388" s="8">
        <f>SUM(E381:E387)</f>
        <v>185.5</v>
      </c>
      <c r="F388" s="8">
        <f>SUM(F381:F387)</f>
        <v>1178.2</v>
      </c>
      <c r="G388" s="9" t="s">
        <v>26</v>
      </c>
      <c r="H388" s="9" t="s">
        <v>26</v>
      </c>
    </row>
    <row r="389" spans="1:8" ht="14.25" customHeight="1">
      <c r="A389" s="32" t="s">
        <v>56</v>
      </c>
      <c r="B389" s="33"/>
      <c r="C389" s="33"/>
      <c r="D389" s="33"/>
      <c r="E389" s="33"/>
      <c r="F389" s="33"/>
      <c r="G389" s="33"/>
      <c r="H389" s="34"/>
    </row>
    <row r="390" spans="1:8" ht="11.85" customHeight="1">
      <c r="A390" s="4" t="s">
        <v>29</v>
      </c>
      <c r="B390" s="5" t="s">
        <v>30</v>
      </c>
      <c r="C390" s="6">
        <v>0.6</v>
      </c>
      <c r="D390" s="6">
        <v>0.6</v>
      </c>
      <c r="E390" s="6">
        <v>14.3</v>
      </c>
      <c r="F390" s="6">
        <v>68.400000000000006</v>
      </c>
      <c r="G390" s="5" t="s">
        <v>31</v>
      </c>
      <c r="H390" s="5" t="s">
        <v>32</v>
      </c>
    </row>
    <row r="391" spans="1:8" ht="11.85" customHeight="1">
      <c r="A391" s="4" t="s">
        <v>105</v>
      </c>
      <c r="B391" s="5" t="s">
        <v>22</v>
      </c>
      <c r="C391" s="6">
        <v>0.6</v>
      </c>
      <c r="D391" s="6">
        <v>0</v>
      </c>
      <c r="E391" s="6">
        <v>32</v>
      </c>
      <c r="F391" s="6">
        <v>131.9</v>
      </c>
      <c r="G391" s="5" t="s">
        <v>59</v>
      </c>
      <c r="H391" s="5" t="s">
        <v>14</v>
      </c>
    </row>
    <row r="392" spans="1:8" ht="11.85" customHeight="1">
      <c r="A392" s="4" t="s">
        <v>60</v>
      </c>
      <c r="B392" s="5" t="s">
        <v>61</v>
      </c>
      <c r="C392" s="6">
        <v>2.2000000000000002</v>
      </c>
      <c r="D392" s="6">
        <v>2.8</v>
      </c>
      <c r="E392" s="6">
        <v>21.6</v>
      </c>
      <c r="F392" s="6">
        <v>121.3</v>
      </c>
      <c r="G392" s="5" t="s">
        <v>26</v>
      </c>
      <c r="H392" s="5" t="s">
        <v>26</v>
      </c>
    </row>
    <row r="393" spans="1:8" ht="11.85" customHeight="1">
      <c r="A393" s="7" t="s">
        <v>27</v>
      </c>
      <c r="B393" s="3" t="s">
        <v>62</v>
      </c>
      <c r="C393" s="8">
        <v>3.4</v>
      </c>
      <c r="D393" s="8">
        <v>3.4</v>
      </c>
      <c r="E393" s="8">
        <v>67.900000000000006</v>
      </c>
      <c r="F393" s="8">
        <v>321.60000000000002</v>
      </c>
      <c r="G393" s="9" t="s">
        <v>26</v>
      </c>
      <c r="H393" s="9" t="s">
        <v>26</v>
      </c>
    </row>
    <row r="394" spans="1:8" ht="14.25" customHeight="1">
      <c r="A394" s="32" t="s">
        <v>63</v>
      </c>
      <c r="B394" s="33"/>
      <c r="C394" s="33"/>
      <c r="D394" s="33"/>
      <c r="E394" s="33"/>
      <c r="F394" s="33"/>
      <c r="G394" s="33"/>
      <c r="H394" s="34"/>
    </row>
    <row r="395" spans="1:8" ht="27" customHeight="1">
      <c r="A395" s="10" t="s">
        <v>40</v>
      </c>
      <c r="B395" s="11" t="s">
        <v>41</v>
      </c>
      <c r="C395" s="12">
        <v>1.6</v>
      </c>
      <c r="D395" s="12">
        <v>0.1</v>
      </c>
      <c r="E395" s="12">
        <v>8.9</v>
      </c>
      <c r="F395" s="12">
        <v>42.8</v>
      </c>
      <c r="G395" s="5" t="s">
        <v>26</v>
      </c>
      <c r="H395" s="5" t="s">
        <v>26</v>
      </c>
    </row>
    <row r="396" spans="1:8" ht="11.85" customHeight="1">
      <c r="A396" s="4" t="s">
        <v>108</v>
      </c>
      <c r="B396" s="5" t="s">
        <v>109</v>
      </c>
      <c r="C396" s="6">
        <v>24.8</v>
      </c>
      <c r="D396" s="6">
        <v>12.9</v>
      </c>
      <c r="E396" s="6">
        <v>13.7</v>
      </c>
      <c r="F396" s="6">
        <v>272</v>
      </c>
      <c r="G396" s="5" t="s">
        <v>110</v>
      </c>
      <c r="H396" s="5" t="s">
        <v>14</v>
      </c>
    </row>
    <row r="397" spans="1:8" ht="11.85" customHeight="1">
      <c r="A397" s="4" t="s">
        <v>100</v>
      </c>
      <c r="B397" s="5" t="s">
        <v>16</v>
      </c>
      <c r="C397" s="6">
        <v>5.4</v>
      </c>
      <c r="D397" s="6">
        <v>7.7</v>
      </c>
      <c r="E397" s="6">
        <v>35.6</v>
      </c>
      <c r="F397" s="6">
        <v>232.9</v>
      </c>
      <c r="G397" s="5" t="s">
        <v>101</v>
      </c>
      <c r="H397" s="5" t="s">
        <v>14</v>
      </c>
    </row>
    <row r="398" spans="1:8" ht="11.85" customHeight="1">
      <c r="A398" s="4" t="s">
        <v>71</v>
      </c>
      <c r="B398" s="5" t="s">
        <v>22</v>
      </c>
      <c r="C398" s="6">
        <v>0.2</v>
      </c>
      <c r="D398" s="6">
        <v>0</v>
      </c>
      <c r="E398" s="6">
        <v>15</v>
      </c>
      <c r="F398" s="6">
        <v>60.5</v>
      </c>
      <c r="G398" s="5" t="s">
        <v>72</v>
      </c>
      <c r="H398" s="5" t="s">
        <v>14</v>
      </c>
    </row>
    <row r="399" spans="1:8" ht="11.85" customHeight="1">
      <c r="A399" s="4" t="s">
        <v>24</v>
      </c>
      <c r="B399" s="5" t="s">
        <v>25</v>
      </c>
      <c r="C399" s="6">
        <v>5.0999999999999996</v>
      </c>
      <c r="D399" s="6">
        <v>0.4</v>
      </c>
      <c r="E399" s="6">
        <v>34</v>
      </c>
      <c r="F399" s="6">
        <v>160.80000000000001</v>
      </c>
      <c r="G399" s="5" t="s">
        <v>26</v>
      </c>
      <c r="H399" s="5" t="s">
        <v>26</v>
      </c>
    </row>
    <row r="400" spans="1:8" ht="11.85" customHeight="1">
      <c r="A400" s="4" t="s">
        <v>53</v>
      </c>
      <c r="B400" s="5" t="s">
        <v>67</v>
      </c>
      <c r="C400" s="6">
        <v>3.2</v>
      </c>
      <c r="D400" s="6">
        <v>0.4</v>
      </c>
      <c r="E400" s="6">
        <v>20.6</v>
      </c>
      <c r="F400" s="6">
        <v>98.9</v>
      </c>
      <c r="G400" s="5" t="s">
        <v>26</v>
      </c>
      <c r="H400" s="5" t="s">
        <v>26</v>
      </c>
    </row>
    <row r="401" spans="1:8" ht="11.85" customHeight="1">
      <c r="A401" s="7" t="s">
        <v>27</v>
      </c>
      <c r="B401" s="3" t="s">
        <v>218</v>
      </c>
      <c r="C401" s="8">
        <f>SUM(C395:C400)</f>
        <v>40.300000000000011</v>
      </c>
      <c r="D401" s="8">
        <f>SUM(D395:D400)</f>
        <v>21.499999999999996</v>
      </c>
      <c r="E401" s="8">
        <f>SUM(E395:E400)</f>
        <v>127.80000000000001</v>
      </c>
      <c r="F401" s="8">
        <f>SUM(F395:F400)</f>
        <v>867.9</v>
      </c>
      <c r="G401" s="9" t="s">
        <v>26</v>
      </c>
      <c r="H401" s="9" t="s">
        <v>26</v>
      </c>
    </row>
    <row r="402" spans="1:8" ht="14.25" customHeight="1">
      <c r="A402" s="32"/>
      <c r="B402" s="33"/>
      <c r="C402" s="33"/>
      <c r="D402" s="33"/>
      <c r="E402" s="33"/>
      <c r="F402" s="33"/>
      <c r="G402" s="33"/>
      <c r="H402" s="34"/>
    </row>
    <row r="403" spans="1:8" ht="11.85" customHeight="1">
      <c r="A403" s="4"/>
      <c r="B403" s="5"/>
      <c r="C403" s="6"/>
      <c r="D403" s="6"/>
      <c r="E403" s="6"/>
      <c r="F403" s="6"/>
      <c r="G403" s="5"/>
      <c r="H403" s="5"/>
    </row>
    <row r="404" spans="1:8" ht="11.85" customHeight="1">
      <c r="A404" s="7"/>
      <c r="B404" s="3"/>
      <c r="C404" s="8"/>
      <c r="D404" s="8"/>
      <c r="E404" s="8"/>
      <c r="F404" s="8"/>
      <c r="G404" s="9"/>
      <c r="H404" s="9"/>
    </row>
    <row r="405" spans="1:8" ht="21" customHeight="1">
      <c r="A405" s="27" t="s">
        <v>76</v>
      </c>
      <c r="B405" s="28"/>
      <c r="C405" s="8">
        <f>C404+C401+C393+C388+C379+C374</f>
        <v>114.60000000000001</v>
      </c>
      <c r="D405" s="8">
        <f>D404+D401+D393+D388+D379+D374</f>
        <v>87.199999999999989</v>
      </c>
      <c r="E405" s="8">
        <f>E404+E401+E393+E388+E379+E374</f>
        <v>553.30000000000007</v>
      </c>
      <c r="F405" s="8">
        <f>F404+F401+F393+F388+F379+F374</f>
        <v>3487.2999999999997</v>
      </c>
      <c r="G405" s="9" t="s">
        <v>26</v>
      </c>
      <c r="H405" s="9" t="s">
        <v>26</v>
      </c>
    </row>
    <row r="406" spans="1:8" ht="27.6" customHeight="1">
      <c r="A406" s="43" t="s">
        <v>219</v>
      </c>
      <c r="B406" s="43"/>
      <c r="C406" s="43"/>
      <c r="D406" s="43"/>
      <c r="E406" s="43"/>
      <c r="F406" s="43"/>
      <c r="G406" s="43"/>
      <c r="H406" s="43"/>
    </row>
    <row r="407" spans="1:8" ht="24" customHeight="1">
      <c r="A407" s="36" t="s">
        <v>1</v>
      </c>
      <c r="B407" s="36" t="s">
        <v>2</v>
      </c>
      <c r="C407" s="38" t="s">
        <v>3</v>
      </c>
      <c r="D407" s="39"/>
      <c r="E407" s="40"/>
      <c r="F407" s="41" t="s">
        <v>4</v>
      </c>
      <c r="G407" s="36" t="s">
        <v>5</v>
      </c>
      <c r="H407" s="36" t="s">
        <v>6</v>
      </c>
    </row>
    <row r="408" spans="1:8" ht="25.7" customHeight="1">
      <c r="A408" s="37"/>
      <c r="B408" s="37"/>
      <c r="C408" s="3" t="s">
        <v>7</v>
      </c>
      <c r="D408" s="3" t="s">
        <v>8</v>
      </c>
      <c r="E408" s="3" t="s">
        <v>9</v>
      </c>
      <c r="F408" s="42"/>
      <c r="G408" s="37"/>
      <c r="H408" s="37"/>
    </row>
    <row r="409" spans="1:8" ht="14.25" customHeight="1">
      <c r="A409" s="32" t="s">
        <v>10</v>
      </c>
      <c r="B409" s="33"/>
      <c r="C409" s="33"/>
      <c r="D409" s="33"/>
      <c r="E409" s="33"/>
      <c r="F409" s="33"/>
      <c r="G409" s="33"/>
      <c r="H409" s="34"/>
    </row>
    <row r="410" spans="1:8" ht="11.85" customHeight="1">
      <c r="A410" s="4" t="s">
        <v>18</v>
      </c>
      <c r="B410" s="5" t="s">
        <v>19</v>
      </c>
      <c r="C410" s="6">
        <v>5.5</v>
      </c>
      <c r="D410" s="6">
        <v>5</v>
      </c>
      <c r="E410" s="6">
        <v>0.3</v>
      </c>
      <c r="F410" s="6">
        <v>68.599999999999994</v>
      </c>
      <c r="G410" s="5" t="s">
        <v>20</v>
      </c>
      <c r="H410" s="5" t="s">
        <v>14</v>
      </c>
    </row>
    <row r="411" spans="1:8" ht="11.85" customHeight="1">
      <c r="A411" s="4" t="s">
        <v>175</v>
      </c>
      <c r="B411" s="5" t="s">
        <v>16</v>
      </c>
      <c r="C411" s="6">
        <v>6.8</v>
      </c>
      <c r="D411" s="6">
        <v>8</v>
      </c>
      <c r="E411" s="6">
        <v>43</v>
      </c>
      <c r="F411" s="6">
        <v>271</v>
      </c>
      <c r="G411" s="5" t="s">
        <v>176</v>
      </c>
      <c r="H411" s="5" t="s">
        <v>32</v>
      </c>
    </row>
    <row r="412" spans="1:8" ht="11.85" customHeight="1">
      <c r="A412" s="4" t="s">
        <v>118</v>
      </c>
      <c r="B412" s="5" t="s">
        <v>119</v>
      </c>
      <c r="C412" s="6">
        <v>2.2999999999999998</v>
      </c>
      <c r="D412" s="6">
        <v>7.5</v>
      </c>
      <c r="E412" s="6">
        <v>14.7</v>
      </c>
      <c r="F412" s="6">
        <v>135</v>
      </c>
      <c r="G412" s="5" t="s">
        <v>19</v>
      </c>
      <c r="H412" s="5" t="s">
        <v>32</v>
      </c>
    </row>
    <row r="413" spans="1:8" ht="11.85" customHeight="1">
      <c r="A413" s="4" t="s">
        <v>86</v>
      </c>
      <c r="B413" s="5" t="s">
        <v>22</v>
      </c>
      <c r="C413" s="6">
        <v>0.2</v>
      </c>
      <c r="D413" s="6">
        <v>0</v>
      </c>
      <c r="E413" s="6">
        <v>15</v>
      </c>
      <c r="F413" s="6">
        <v>60.5</v>
      </c>
      <c r="G413" s="5" t="s">
        <v>72</v>
      </c>
      <c r="H413" s="5" t="s">
        <v>14</v>
      </c>
    </row>
    <row r="414" spans="1:8" ht="11.85" customHeight="1">
      <c r="A414" s="4" t="s">
        <v>24</v>
      </c>
      <c r="B414" s="5" t="s">
        <v>74</v>
      </c>
      <c r="C414" s="6">
        <v>3</v>
      </c>
      <c r="D414" s="6">
        <v>0.2</v>
      </c>
      <c r="E414" s="6">
        <v>19.5</v>
      </c>
      <c r="F414" s="6">
        <v>91.9</v>
      </c>
      <c r="G414" s="5" t="s">
        <v>26</v>
      </c>
      <c r="H414" s="5" t="s">
        <v>26</v>
      </c>
    </row>
    <row r="415" spans="1:8" ht="11.85" customHeight="1">
      <c r="A415" s="7" t="s">
        <v>27</v>
      </c>
      <c r="B415" s="3">
        <v>575</v>
      </c>
      <c r="C415" s="8">
        <v>17.8</v>
      </c>
      <c r="D415" s="8">
        <v>20.7</v>
      </c>
      <c r="E415" s="8">
        <v>92.5</v>
      </c>
      <c r="F415" s="8">
        <v>627</v>
      </c>
      <c r="G415" s="9" t="s">
        <v>26</v>
      </c>
      <c r="H415" s="9" t="s">
        <v>26</v>
      </c>
    </row>
    <row r="416" spans="1:8" ht="14.25" customHeight="1">
      <c r="A416" s="32" t="s">
        <v>28</v>
      </c>
      <c r="B416" s="33"/>
      <c r="C416" s="33"/>
      <c r="D416" s="33"/>
      <c r="E416" s="33"/>
      <c r="F416" s="33"/>
      <c r="G416" s="33"/>
      <c r="H416" s="34"/>
    </row>
    <row r="417" spans="1:8" ht="11.85" customHeight="1">
      <c r="A417" s="4" t="s">
        <v>29</v>
      </c>
      <c r="B417" s="5" t="s">
        <v>30</v>
      </c>
      <c r="C417" s="6">
        <v>0.6</v>
      </c>
      <c r="D417" s="6">
        <v>0.6</v>
      </c>
      <c r="E417" s="6">
        <v>14.3</v>
      </c>
      <c r="F417" s="6">
        <v>68.400000000000006</v>
      </c>
      <c r="G417" s="5" t="s">
        <v>31</v>
      </c>
      <c r="H417" s="5" t="s">
        <v>32</v>
      </c>
    </row>
    <row r="418" spans="1:8" ht="11.85" customHeight="1">
      <c r="A418" s="4" t="s">
        <v>90</v>
      </c>
      <c r="B418" s="5" t="s">
        <v>91</v>
      </c>
      <c r="C418" s="6">
        <v>49.9</v>
      </c>
      <c r="D418" s="6">
        <v>33.799999999999997</v>
      </c>
      <c r="E418" s="6">
        <v>55</v>
      </c>
      <c r="F418" s="6">
        <v>733.3</v>
      </c>
      <c r="G418" s="5" t="s">
        <v>92</v>
      </c>
      <c r="H418" s="5" t="s">
        <v>14</v>
      </c>
    </row>
    <row r="419" spans="1:8" ht="11.85" customHeight="1">
      <c r="A419" s="4" t="s">
        <v>93</v>
      </c>
      <c r="B419" s="5" t="s">
        <v>22</v>
      </c>
      <c r="C419" s="6">
        <v>0.5</v>
      </c>
      <c r="D419" s="6">
        <v>0.1</v>
      </c>
      <c r="E419" s="6">
        <v>27.4</v>
      </c>
      <c r="F419" s="6">
        <v>112.6</v>
      </c>
      <c r="G419" s="5" t="s">
        <v>94</v>
      </c>
      <c r="H419" s="5" t="s">
        <v>32</v>
      </c>
    </row>
    <row r="420" spans="1:8" ht="11.85" customHeight="1">
      <c r="A420" s="7" t="s">
        <v>27</v>
      </c>
      <c r="B420" s="3" t="s">
        <v>95</v>
      </c>
      <c r="C420" s="8">
        <v>51</v>
      </c>
      <c r="D420" s="8">
        <v>34.5</v>
      </c>
      <c r="E420" s="8">
        <v>96.7</v>
      </c>
      <c r="F420" s="8">
        <v>914.3</v>
      </c>
      <c r="G420" s="9" t="s">
        <v>26</v>
      </c>
      <c r="H420" s="9" t="s">
        <v>26</v>
      </c>
    </row>
    <row r="421" spans="1:8" ht="14.25" customHeight="1">
      <c r="A421" s="32" t="s">
        <v>39</v>
      </c>
      <c r="B421" s="33"/>
      <c r="C421" s="33"/>
      <c r="D421" s="33"/>
      <c r="E421" s="33"/>
      <c r="F421" s="33"/>
      <c r="G421" s="33"/>
      <c r="H421" s="34"/>
    </row>
    <row r="422" spans="1:8" ht="27" customHeight="1">
      <c r="A422" s="10" t="s">
        <v>40</v>
      </c>
      <c r="B422" s="11" t="s">
        <v>41</v>
      </c>
      <c r="C422" s="12">
        <v>1.6</v>
      </c>
      <c r="D422" s="12">
        <v>0.1</v>
      </c>
      <c r="E422" s="12">
        <v>8.9</v>
      </c>
      <c r="F422" s="12">
        <v>42.8</v>
      </c>
      <c r="G422" s="5" t="s">
        <v>26</v>
      </c>
      <c r="H422" s="5" t="s">
        <v>26</v>
      </c>
    </row>
    <row r="423" spans="1:8" ht="11.85" customHeight="1">
      <c r="A423" s="4" t="s">
        <v>180</v>
      </c>
      <c r="B423" s="5" t="s">
        <v>43</v>
      </c>
      <c r="C423" s="6">
        <v>3.4</v>
      </c>
      <c r="D423" s="6">
        <v>3.1</v>
      </c>
      <c r="E423" s="6">
        <v>24.1</v>
      </c>
      <c r="F423" s="6">
        <v>138.1</v>
      </c>
      <c r="G423" s="5" t="s">
        <v>181</v>
      </c>
      <c r="H423" s="5" t="s">
        <v>14</v>
      </c>
    </row>
    <row r="424" spans="1:8" ht="11.85" customHeight="1">
      <c r="A424" s="4" t="s">
        <v>191</v>
      </c>
      <c r="B424" s="5" t="s">
        <v>43</v>
      </c>
      <c r="C424" s="6">
        <v>24</v>
      </c>
      <c r="D424" s="6">
        <v>36.299999999999997</v>
      </c>
      <c r="E424" s="6">
        <v>50.5</v>
      </c>
      <c r="F424" s="6">
        <v>626.1</v>
      </c>
      <c r="G424" s="5" t="s">
        <v>192</v>
      </c>
      <c r="H424" s="5" t="s">
        <v>14</v>
      </c>
    </row>
    <row r="425" spans="1:8" ht="11.85" customHeight="1">
      <c r="A425" s="4" t="s">
        <v>102</v>
      </c>
      <c r="B425" s="5" t="s">
        <v>22</v>
      </c>
      <c r="C425" s="6">
        <v>0.1</v>
      </c>
      <c r="D425" s="6">
        <v>0</v>
      </c>
      <c r="E425" s="6">
        <v>28.2</v>
      </c>
      <c r="F425" s="6">
        <v>110.3</v>
      </c>
      <c r="G425" s="5" t="s">
        <v>103</v>
      </c>
      <c r="H425" s="5" t="s">
        <v>32</v>
      </c>
    </row>
    <row r="426" spans="1:8" ht="11.85" customHeight="1">
      <c r="A426" s="4" t="s">
        <v>24</v>
      </c>
      <c r="B426" s="5" t="s">
        <v>25</v>
      </c>
      <c r="C426" s="6">
        <v>5.0999999999999996</v>
      </c>
      <c r="D426" s="6">
        <v>0.4</v>
      </c>
      <c r="E426" s="6">
        <v>34</v>
      </c>
      <c r="F426" s="6">
        <v>160.80000000000001</v>
      </c>
      <c r="G426" s="5" t="s">
        <v>26</v>
      </c>
      <c r="H426" s="5" t="s">
        <v>26</v>
      </c>
    </row>
    <row r="427" spans="1:8" ht="11.85" customHeight="1">
      <c r="A427" s="4" t="s">
        <v>53</v>
      </c>
      <c r="B427" s="5" t="s">
        <v>54</v>
      </c>
      <c r="C427" s="6">
        <v>7.7</v>
      </c>
      <c r="D427" s="6">
        <v>1.1000000000000001</v>
      </c>
      <c r="E427" s="6">
        <v>49.4</v>
      </c>
      <c r="F427" s="6">
        <v>237.5</v>
      </c>
      <c r="G427" s="5" t="s">
        <v>26</v>
      </c>
      <c r="H427" s="5" t="s">
        <v>26</v>
      </c>
    </row>
    <row r="428" spans="1:8" ht="11.85" customHeight="1">
      <c r="A428" s="7" t="s">
        <v>27</v>
      </c>
      <c r="B428" s="3" t="s">
        <v>193</v>
      </c>
      <c r="C428" s="8">
        <f>SUM(C422:C427)</f>
        <v>41.900000000000006</v>
      </c>
      <c r="D428" s="8">
        <f>SUM(D422:D427)</f>
        <v>41</v>
      </c>
      <c r="E428" s="8">
        <f>SUM(E422:E427)</f>
        <v>195.1</v>
      </c>
      <c r="F428" s="8">
        <f>SUM(F422:F427)</f>
        <v>1315.6</v>
      </c>
      <c r="G428" s="9" t="s">
        <v>26</v>
      </c>
      <c r="H428" s="9" t="s">
        <v>26</v>
      </c>
    </row>
    <row r="429" spans="1:8" ht="14.25" customHeight="1">
      <c r="A429" s="32" t="s">
        <v>56</v>
      </c>
      <c r="B429" s="33"/>
      <c r="C429" s="33"/>
      <c r="D429" s="33"/>
      <c r="E429" s="33"/>
      <c r="F429" s="33"/>
      <c r="G429" s="33"/>
      <c r="H429" s="34"/>
    </row>
    <row r="430" spans="1:8" ht="11.85" customHeight="1">
      <c r="A430" s="4" t="s">
        <v>57</v>
      </c>
      <c r="B430" s="5" t="s">
        <v>30</v>
      </c>
      <c r="C430" s="6">
        <v>2.2000000000000002</v>
      </c>
      <c r="D430" s="6">
        <v>0.8</v>
      </c>
      <c r="E430" s="6">
        <v>30.6</v>
      </c>
      <c r="F430" s="6">
        <v>139.69999999999999</v>
      </c>
      <c r="G430" s="5" t="s">
        <v>31</v>
      </c>
      <c r="H430" s="5" t="s">
        <v>32</v>
      </c>
    </row>
    <row r="431" spans="1:8" ht="11.85" customHeight="1">
      <c r="A431" s="4" t="s">
        <v>137</v>
      </c>
      <c r="B431" s="5" t="s">
        <v>22</v>
      </c>
      <c r="C431" s="6">
        <v>1</v>
      </c>
      <c r="D431" s="6">
        <v>0.2</v>
      </c>
      <c r="E431" s="6">
        <v>19.600000000000001</v>
      </c>
      <c r="F431" s="6">
        <v>89.2</v>
      </c>
      <c r="G431" s="5" t="s">
        <v>59</v>
      </c>
      <c r="H431" s="5" t="s">
        <v>14</v>
      </c>
    </row>
    <row r="432" spans="1:8" ht="11.85" customHeight="1">
      <c r="A432" s="4" t="s">
        <v>220</v>
      </c>
      <c r="B432" s="5" t="s">
        <v>67</v>
      </c>
      <c r="C432" s="6">
        <v>3.6</v>
      </c>
      <c r="D432" s="6">
        <v>5.7</v>
      </c>
      <c r="E432" s="6">
        <v>29.5</v>
      </c>
      <c r="F432" s="6">
        <v>186</v>
      </c>
      <c r="G432" s="5" t="s">
        <v>221</v>
      </c>
      <c r="H432" s="5" t="s">
        <v>14</v>
      </c>
    </row>
    <row r="433" spans="1:8" ht="11.85" customHeight="1">
      <c r="A433" s="7" t="s">
        <v>27</v>
      </c>
      <c r="B433" s="3" t="s">
        <v>169</v>
      </c>
      <c r="C433" s="8">
        <v>6.8</v>
      </c>
      <c r="D433" s="8">
        <v>6.7</v>
      </c>
      <c r="E433" s="8">
        <v>79.7</v>
      </c>
      <c r="F433" s="8">
        <v>414.9</v>
      </c>
      <c r="G433" s="9" t="s">
        <v>26</v>
      </c>
      <c r="H433" s="9" t="s">
        <v>26</v>
      </c>
    </row>
    <row r="434" spans="1:8" ht="14.25" customHeight="1">
      <c r="A434" s="32" t="s">
        <v>63</v>
      </c>
      <c r="B434" s="33"/>
      <c r="C434" s="33"/>
      <c r="D434" s="33"/>
      <c r="E434" s="33"/>
      <c r="F434" s="33"/>
      <c r="G434" s="33"/>
      <c r="H434" s="34"/>
    </row>
    <row r="435" spans="1:8" ht="27" customHeight="1">
      <c r="A435" s="10" t="s">
        <v>40</v>
      </c>
      <c r="B435" s="11" t="s">
        <v>41</v>
      </c>
      <c r="C435" s="12">
        <v>1.6</v>
      </c>
      <c r="D435" s="12">
        <v>0.1</v>
      </c>
      <c r="E435" s="12">
        <v>8.9</v>
      </c>
      <c r="F435" s="12">
        <v>42.8</v>
      </c>
      <c r="G435" s="5" t="s">
        <v>26</v>
      </c>
      <c r="H435" s="5" t="s">
        <v>26</v>
      </c>
    </row>
    <row r="436" spans="1:8" ht="11.85" customHeight="1">
      <c r="A436" s="4" t="s">
        <v>222</v>
      </c>
      <c r="B436" s="5" t="s">
        <v>43</v>
      </c>
      <c r="C436" s="6">
        <v>18.100000000000001</v>
      </c>
      <c r="D436" s="6">
        <v>10.9</v>
      </c>
      <c r="E436" s="6">
        <v>29.3</v>
      </c>
      <c r="F436" s="6">
        <v>289.10000000000002</v>
      </c>
      <c r="G436" s="5" t="s">
        <v>223</v>
      </c>
      <c r="H436" s="5" t="s">
        <v>14</v>
      </c>
    </row>
    <row r="437" spans="1:8" ht="11.85" customHeight="1">
      <c r="A437" s="4" t="s">
        <v>112</v>
      </c>
      <c r="B437" s="5" t="s">
        <v>113</v>
      </c>
      <c r="C437" s="6">
        <v>0.3</v>
      </c>
      <c r="D437" s="6">
        <v>0</v>
      </c>
      <c r="E437" s="6">
        <v>15.2</v>
      </c>
      <c r="F437" s="6">
        <v>63</v>
      </c>
      <c r="G437" s="5" t="s">
        <v>114</v>
      </c>
      <c r="H437" s="5" t="s">
        <v>14</v>
      </c>
    </row>
    <row r="438" spans="1:8" ht="11.85" customHeight="1">
      <c r="A438" s="4" t="s">
        <v>24</v>
      </c>
      <c r="B438" s="5" t="s">
        <v>25</v>
      </c>
      <c r="C438" s="6">
        <v>5.0999999999999996</v>
      </c>
      <c r="D438" s="6">
        <v>0.4</v>
      </c>
      <c r="E438" s="6">
        <v>34</v>
      </c>
      <c r="F438" s="6">
        <v>160.80000000000001</v>
      </c>
      <c r="G438" s="5" t="s">
        <v>26</v>
      </c>
      <c r="H438" s="5" t="s">
        <v>26</v>
      </c>
    </row>
    <row r="439" spans="1:8" ht="11.85" customHeight="1">
      <c r="A439" s="7" t="s">
        <v>27</v>
      </c>
      <c r="B439" s="3" t="s">
        <v>224</v>
      </c>
      <c r="C439" s="8">
        <v>25.2</v>
      </c>
      <c r="D439" s="8">
        <v>11.4</v>
      </c>
      <c r="E439" s="8">
        <v>81.400000000000006</v>
      </c>
      <c r="F439" s="8">
        <v>535.29999999999995</v>
      </c>
      <c r="G439" s="9" t="s">
        <v>26</v>
      </c>
      <c r="H439" s="9" t="s">
        <v>26</v>
      </c>
    </row>
    <row r="440" spans="1:8" ht="14.25" customHeight="1">
      <c r="A440" s="32"/>
      <c r="B440" s="33"/>
      <c r="C440" s="33"/>
      <c r="D440" s="33"/>
      <c r="E440" s="33"/>
      <c r="F440" s="33"/>
      <c r="G440" s="33"/>
      <c r="H440" s="34"/>
    </row>
    <row r="441" spans="1:8" ht="11.85" customHeight="1">
      <c r="A441" s="4"/>
      <c r="B441" s="5"/>
      <c r="C441" s="6"/>
      <c r="D441" s="6"/>
      <c r="E441" s="6"/>
      <c r="F441" s="6"/>
      <c r="G441" s="5"/>
      <c r="H441" s="5"/>
    </row>
    <row r="442" spans="1:8" ht="11.85" customHeight="1">
      <c r="A442" s="7"/>
      <c r="B442" s="3"/>
      <c r="C442" s="8"/>
      <c r="D442" s="8"/>
      <c r="E442" s="8"/>
      <c r="F442" s="8"/>
      <c r="G442" s="9"/>
      <c r="H442" s="9"/>
    </row>
    <row r="443" spans="1:8" ht="21" customHeight="1">
      <c r="A443" s="27" t="s">
        <v>76</v>
      </c>
      <c r="B443" s="28"/>
      <c r="C443" s="8">
        <f>C442+C439+C433+C428+C420+C415</f>
        <v>142.70000000000002</v>
      </c>
      <c r="D443" s="8">
        <f>D442+D439+D433+D428+D420+D415</f>
        <v>114.3</v>
      </c>
      <c r="E443" s="8">
        <f>E442+E439+E433+E428+E420+E415</f>
        <v>545.40000000000009</v>
      </c>
      <c r="F443" s="8">
        <f>F442+F439+F433+F428+F420+F415</f>
        <v>3807.0999999999995</v>
      </c>
      <c r="G443" s="9" t="s">
        <v>26</v>
      </c>
      <c r="H443" s="9" t="s">
        <v>26</v>
      </c>
    </row>
    <row r="444" spans="1:8" ht="27.6" customHeight="1">
      <c r="A444" s="43" t="s">
        <v>225</v>
      </c>
      <c r="B444" s="43"/>
      <c r="C444" s="43"/>
      <c r="D444" s="43"/>
      <c r="E444" s="43"/>
      <c r="F444" s="43"/>
      <c r="G444" s="43"/>
      <c r="H444" s="43"/>
    </row>
    <row r="445" spans="1:8" ht="21.75" customHeight="1">
      <c r="A445" s="36" t="s">
        <v>1</v>
      </c>
      <c r="B445" s="36" t="s">
        <v>2</v>
      </c>
      <c r="C445" s="38" t="s">
        <v>3</v>
      </c>
      <c r="D445" s="39"/>
      <c r="E445" s="40"/>
      <c r="F445" s="41" t="s">
        <v>4</v>
      </c>
      <c r="G445" s="36" t="s">
        <v>5</v>
      </c>
      <c r="H445" s="36" t="s">
        <v>6</v>
      </c>
    </row>
    <row r="446" spans="1:8" ht="25.7" customHeight="1">
      <c r="A446" s="37"/>
      <c r="B446" s="37"/>
      <c r="C446" s="3" t="s">
        <v>7</v>
      </c>
      <c r="D446" s="3" t="s">
        <v>8</v>
      </c>
      <c r="E446" s="3" t="s">
        <v>9</v>
      </c>
      <c r="F446" s="42"/>
      <c r="G446" s="37"/>
      <c r="H446" s="37"/>
    </row>
    <row r="447" spans="1:8" ht="14.25" customHeight="1">
      <c r="A447" s="32" t="s">
        <v>10</v>
      </c>
      <c r="B447" s="33"/>
      <c r="C447" s="33"/>
      <c r="D447" s="33"/>
      <c r="E447" s="33"/>
      <c r="F447" s="33"/>
      <c r="G447" s="33"/>
      <c r="H447" s="34"/>
    </row>
    <row r="448" spans="1:8" ht="11.85" customHeight="1">
      <c r="A448" s="4" t="s">
        <v>226</v>
      </c>
      <c r="B448" s="5" t="s">
        <v>41</v>
      </c>
      <c r="C448" s="6">
        <v>1.8</v>
      </c>
      <c r="D448" s="6">
        <v>8.6</v>
      </c>
      <c r="E448" s="6">
        <v>7.5</v>
      </c>
      <c r="F448" s="6">
        <v>115.4</v>
      </c>
      <c r="G448" s="5" t="s">
        <v>227</v>
      </c>
      <c r="H448" s="5" t="s">
        <v>14</v>
      </c>
    </row>
    <row r="449" spans="1:8" ht="11.85" customHeight="1">
      <c r="A449" s="4" t="s">
        <v>159</v>
      </c>
      <c r="B449" s="5" t="s">
        <v>160</v>
      </c>
      <c r="C449" s="6">
        <v>27.1</v>
      </c>
      <c r="D449" s="6">
        <v>37.5</v>
      </c>
      <c r="E449" s="6">
        <v>5.2</v>
      </c>
      <c r="F449" s="6">
        <v>467.8</v>
      </c>
      <c r="G449" s="5" t="s">
        <v>161</v>
      </c>
      <c r="H449" s="5" t="s">
        <v>14</v>
      </c>
    </row>
    <row r="450" spans="1:8" ht="11.85" customHeight="1">
      <c r="A450" s="4" t="s">
        <v>228</v>
      </c>
      <c r="B450" s="5" t="s">
        <v>54</v>
      </c>
      <c r="C450" s="6">
        <v>12.8</v>
      </c>
      <c r="D450" s="6">
        <v>27.8</v>
      </c>
      <c r="E450" s="6">
        <v>0.5</v>
      </c>
      <c r="F450" s="6">
        <v>303.8</v>
      </c>
      <c r="G450" s="5" t="s">
        <v>229</v>
      </c>
      <c r="H450" s="5" t="s">
        <v>14</v>
      </c>
    </row>
    <row r="451" spans="1:8" ht="11.85" customHeight="1">
      <c r="A451" s="4" t="s">
        <v>21</v>
      </c>
      <c r="B451" s="5" t="s">
        <v>22</v>
      </c>
      <c r="C451" s="6">
        <v>3.6</v>
      </c>
      <c r="D451" s="6">
        <v>3.7</v>
      </c>
      <c r="E451" s="6">
        <v>23.8</v>
      </c>
      <c r="F451" s="6">
        <v>143.80000000000001</v>
      </c>
      <c r="G451" s="5" t="s">
        <v>23</v>
      </c>
      <c r="H451" s="5" t="s">
        <v>14</v>
      </c>
    </row>
    <row r="452" spans="1:8" ht="11.85" customHeight="1">
      <c r="A452" s="4" t="s">
        <v>24</v>
      </c>
      <c r="B452" s="5" t="s">
        <v>25</v>
      </c>
      <c r="C452" s="6">
        <v>5.0999999999999996</v>
      </c>
      <c r="D452" s="6">
        <v>0.4</v>
      </c>
      <c r="E452" s="6">
        <v>34</v>
      </c>
      <c r="F452" s="6">
        <v>160.80000000000001</v>
      </c>
      <c r="G452" s="5" t="s">
        <v>26</v>
      </c>
      <c r="H452" s="5" t="s">
        <v>26</v>
      </c>
    </row>
    <row r="453" spans="1:8" ht="11.85" customHeight="1">
      <c r="A453" s="7" t="s">
        <v>27</v>
      </c>
      <c r="B453" s="3" t="s">
        <v>230</v>
      </c>
      <c r="C453" s="8">
        <v>50.4</v>
      </c>
      <c r="D453" s="8">
        <v>78</v>
      </c>
      <c r="E453" s="8">
        <v>71</v>
      </c>
      <c r="F453" s="8">
        <v>1191.5999999999999</v>
      </c>
      <c r="G453" s="9" t="s">
        <v>26</v>
      </c>
      <c r="H453" s="9" t="s">
        <v>26</v>
      </c>
    </row>
    <row r="454" spans="1:8" ht="14.25" customHeight="1">
      <c r="A454" s="32" t="s">
        <v>28</v>
      </c>
      <c r="B454" s="33"/>
      <c r="C454" s="33"/>
      <c r="D454" s="33"/>
      <c r="E454" s="33"/>
      <c r="F454" s="33"/>
      <c r="G454" s="33"/>
      <c r="H454" s="34"/>
    </row>
    <row r="455" spans="1:8" ht="11.85" customHeight="1">
      <c r="A455" s="4" t="s">
        <v>88</v>
      </c>
      <c r="B455" s="5" t="s">
        <v>30</v>
      </c>
      <c r="C455" s="6">
        <v>1.4</v>
      </c>
      <c r="D455" s="6">
        <v>0.3</v>
      </c>
      <c r="E455" s="6">
        <v>11.8</v>
      </c>
      <c r="F455" s="6">
        <v>62.6</v>
      </c>
      <c r="G455" s="5" t="s">
        <v>89</v>
      </c>
      <c r="H455" s="5" t="s">
        <v>32</v>
      </c>
    </row>
    <row r="456" spans="1:8" ht="11.85" customHeight="1">
      <c r="A456" s="4" t="s">
        <v>60</v>
      </c>
      <c r="B456" s="5">
        <v>40</v>
      </c>
      <c r="C456" s="6">
        <v>2.9</v>
      </c>
      <c r="D456" s="6">
        <v>3.8</v>
      </c>
      <c r="E456" s="6">
        <v>28.9</v>
      </c>
      <c r="F456" s="6">
        <v>161.80000000000001</v>
      </c>
      <c r="G456" s="5" t="s">
        <v>26</v>
      </c>
      <c r="H456" s="5" t="s">
        <v>26</v>
      </c>
    </row>
    <row r="457" spans="1:8" ht="11.85" customHeight="1">
      <c r="A457" s="4" t="s">
        <v>213</v>
      </c>
      <c r="B457" s="5" t="s">
        <v>22</v>
      </c>
      <c r="C457" s="6">
        <v>0.1</v>
      </c>
      <c r="D457" s="6">
        <v>0</v>
      </c>
      <c r="E457" s="6">
        <v>23.7</v>
      </c>
      <c r="F457" s="6">
        <v>97.4</v>
      </c>
      <c r="G457" s="5" t="s">
        <v>143</v>
      </c>
      <c r="H457" s="5" t="s">
        <v>14</v>
      </c>
    </row>
    <row r="458" spans="1:8" ht="11.85" customHeight="1">
      <c r="A458" s="7" t="s">
        <v>27</v>
      </c>
      <c r="B458" s="3" t="s">
        <v>162</v>
      </c>
      <c r="C458" s="8">
        <v>3.9</v>
      </c>
      <c r="D458" s="8">
        <v>2.2000000000000002</v>
      </c>
      <c r="E458" s="8">
        <v>65.5</v>
      </c>
      <c r="F458" s="8">
        <v>306.39999999999998</v>
      </c>
      <c r="G458" s="9" t="s">
        <v>26</v>
      </c>
      <c r="H458" s="9" t="s">
        <v>26</v>
      </c>
    </row>
    <row r="459" spans="1:8" ht="14.25" customHeight="1">
      <c r="A459" s="32" t="s">
        <v>39</v>
      </c>
      <c r="B459" s="33"/>
      <c r="C459" s="33"/>
      <c r="D459" s="33"/>
      <c r="E459" s="33"/>
      <c r="F459" s="33"/>
      <c r="G459" s="33"/>
      <c r="H459" s="34"/>
    </row>
    <row r="460" spans="1:8" ht="27" customHeight="1">
      <c r="A460" s="10" t="s">
        <v>40</v>
      </c>
      <c r="B460" s="11" t="s">
        <v>41</v>
      </c>
      <c r="C460" s="12">
        <v>1.6</v>
      </c>
      <c r="D460" s="12">
        <v>0.1</v>
      </c>
      <c r="E460" s="12">
        <v>8.9</v>
      </c>
      <c r="F460" s="12">
        <v>42.8</v>
      </c>
      <c r="G460" s="5" t="s">
        <v>26</v>
      </c>
      <c r="H460" s="5" t="s">
        <v>26</v>
      </c>
    </row>
    <row r="461" spans="1:8" ht="11.85" customHeight="1">
      <c r="A461" s="4" t="s">
        <v>154</v>
      </c>
      <c r="B461" s="5" t="s">
        <v>43</v>
      </c>
      <c r="C461" s="6">
        <v>2.2000000000000002</v>
      </c>
      <c r="D461" s="6">
        <v>4.5</v>
      </c>
      <c r="E461" s="6">
        <v>10.3</v>
      </c>
      <c r="F461" s="6">
        <v>90.8</v>
      </c>
      <c r="G461" s="5" t="s">
        <v>155</v>
      </c>
      <c r="H461" s="5" t="s">
        <v>14</v>
      </c>
    </row>
    <row r="462" spans="1:8" ht="11.85" customHeight="1">
      <c r="A462" s="4" t="s">
        <v>170</v>
      </c>
      <c r="B462" s="5" t="s">
        <v>46</v>
      </c>
      <c r="C462" s="6">
        <v>17</v>
      </c>
      <c r="D462" s="6">
        <v>29.9</v>
      </c>
      <c r="E462" s="6">
        <v>16.7</v>
      </c>
      <c r="F462" s="6">
        <v>403.4</v>
      </c>
      <c r="G462" s="5" t="s">
        <v>171</v>
      </c>
      <c r="H462" s="5" t="s">
        <v>14</v>
      </c>
    </row>
    <row r="463" spans="1:8" ht="11.85" customHeight="1">
      <c r="A463" s="4" t="s">
        <v>66</v>
      </c>
      <c r="B463" s="5" t="s">
        <v>61</v>
      </c>
      <c r="C463" s="6">
        <v>0.6</v>
      </c>
      <c r="D463" s="6">
        <v>1.3</v>
      </c>
      <c r="E463" s="6">
        <v>3.1</v>
      </c>
      <c r="F463" s="6">
        <v>27.5</v>
      </c>
      <c r="G463" s="5" t="s">
        <v>68</v>
      </c>
      <c r="H463" s="5" t="s">
        <v>14</v>
      </c>
    </row>
    <row r="464" spans="1:8" ht="11.85" customHeight="1">
      <c r="A464" s="4" t="s">
        <v>100</v>
      </c>
      <c r="B464" s="5" t="s">
        <v>16</v>
      </c>
      <c r="C464" s="6">
        <v>5.4</v>
      </c>
      <c r="D464" s="6">
        <v>7.7</v>
      </c>
      <c r="E464" s="6">
        <v>35.6</v>
      </c>
      <c r="F464" s="6">
        <v>232.9</v>
      </c>
      <c r="G464" s="5" t="s">
        <v>101</v>
      </c>
      <c r="H464" s="5" t="s">
        <v>14</v>
      </c>
    </row>
    <row r="465" spans="1:8" ht="11.85" customHeight="1">
      <c r="A465" s="4" t="s">
        <v>134</v>
      </c>
      <c r="B465" s="5" t="s">
        <v>22</v>
      </c>
      <c r="C465" s="6">
        <v>0.2</v>
      </c>
      <c r="D465" s="6">
        <v>0.2</v>
      </c>
      <c r="E465" s="6">
        <v>27.1</v>
      </c>
      <c r="F465" s="6">
        <v>110.9</v>
      </c>
      <c r="G465" s="5" t="s">
        <v>135</v>
      </c>
      <c r="H465" s="5" t="s">
        <v>14</v>
      </c>
    </row>
    <row r="466" spans="1:8" ht="11.85" customHeight="1">
      <c r="A466" s="4" t="s">
        <v>24</v>
      </c>
      <c r="B466" s="5" t="s">
        <v>25</v>
      </c>
      <c r="C466" s="6">
        <v>5.0999999999999996</v>
      </c>
      <c r="D466" s="6">
        <v>0.4</v>
      </c>
      <c r="E466" s="6">
        <v>34</v>
      </c>
      <c r="F466" s="6">
        <v>160.80000000000001</v>
      </c>
      <c r="G466" s="5" t="s">
        <v>26</v>
      </c>
      <c r="H466" s="5" t="s">
        <v>26</v>
      </c>
    </row>
    <row r="467" spans="1:8" ht="11.85" customHeight="1">
      <c r="A467" s="4" t="s">
        <v>53</v>
      </c>
      <c r="B467" s="5" t="s">
        <v>54</v>
      </c>
      <c r="C467" s="6">
        <v>7.7</v>
      </c>
      <c r="D467" s="6">
        <v>1.1000000000000001</v>
      </c>
      <c r="E467" s="6">
        <v>49.4</v>
      </c>
      <c r="F467" s="6">
        <v>237.5</v>
      </c>
      <c r="G467" s="5" t="s">
        <v>26</v>
      </c>
      <c r="H467" s="5" t="s">
        <v>26</v>
      </c>
    </row>
    <row r="468" spans="1:8" ht="11.85" customHeight="1">
      <c r="A468" s="7" t="s">
        <v>27</v>
      </c>
      <c r="B468" s="3" t="s">
        <v>231</v>
      </c>
      <c r="C468" s="8">
        <f>SUM(C460:C467)</f>
        <v>39.800000000000004</v>
      </c>
      <c r="D468" s="8">
        <f>SUM(D460:D467)</f>
        <v>45.2</v>
      </c>
      <c r="E468" s="8">
        <f>SUM(E460:E467)</f>
        <v>185.10000000000002</v>
      </c>
      <c r="F468" s="8">
        <f>SUM(F460:F467)</f>
        <v>1306.5999999999999</v>
      </c>
      <c r="G468" s="9" t="s">
        <v>26</v>
      </c>
      <c r="H468" s="9" t="s">
        <v>26</v>
      </c>
    </row>
    <row r="469" spans="1:8" ht="14.25" customHeight="1">
      <c r="A469" s="32" t="s">
        <v>56</v>
      </c>
      <c r="B469" s="33"/>
      <c r="C469" s="33"/>
      <c r="D469" s="33"/>
      <c r="E469" s="33"/>
      <c r="F469" s="33"/>
      <c r="G469" s="33"/>
      <c r="H469" s="34"/>
    </row>
    <row r="470" spans="1:8" ht="11.85" customHeight="1">
      <c r="A470" s="4" t="s">
        <v>29</v>
      </c>
      <c r="B470" s="5" t="s">
        <v>30</v>
      </c>
      <c r="C470" s="6">
        <v>0.6</v>
      </c>
      <c r="D470" s="6">
        <v>0.6</v>
      </c>
      <c r="E470" s="6">
        <v>14.3</v>
      </c>
      <c r="F470" s="6">
        <v>68.400000000000006</v>
      </c>
      <c r="G470" s="5" t="s">
        <v>31</v>
      </c>
      <c r="H470" s="5" t="s">
        <v>32</v>
      </c>
    </row>
    <row r="471" spans="1:8" ht="11.85" customHeight="1">
      <c r="A471" s="4" t="s">
        <v>183</v>
      </c>
      <c r="B471" s="5" t="s">
        <v>22</v>
      </c>
      <c r="C471" s="6">
        <v>1.4</v>
      </c>
      <c r="D471" s="6">
        <v>0.2</v>
      </c>
      <c r="E471" s="6">
        <v>25.6</v>
      </c>
      <c r="F471" s="6">
        <v>116.4</v>
      </c>
      <c r="G471" s="5" t="s">
        <v>59</v>
      </c>
      <c r="H471" s="5" t="s">
        <v>14</v>
      </c>
    </row>
    <row r="472" spans="1:8" ht="11.85" customHeight="1">
      <c r="A472" s="4" t="s">
        <v>167</v>
      </c>
      <c r="B472" s="5" t="s">
        <v>67</v>
      </c>
      <c r="C472" s="6">
        <v>3.3</v>
      </c>
      <c r="D472" s="6">
        <v>5.9</v>
      </c>
      <c r="E472" s="6">
        <v>27.2</v>
      </c>
      <c r="F472" s="6">
        <v>178.4</v>
      </c>
      <c r="G472" s="5" t="s">
        <v>168</v>
      </c>
      <c r="H472" s="5" t="s">
        <v>14</v>
      </c>
    </row>
    <row r="473" spans="1:8" ht="11.85" customHeight="1">
      <c r="A473" s="7" t="s">
        <v>27</v>
      </c>
      <c r="B473" s="3" t="s">
        <v>169</v>
      </c>
      <c r="C473" s="8">
        <v>5.3</v>
      </c>
      <c r="D473" s="8">
        <v>6.7</v>
      </c>
      <c r="E473" s="8">
        <v>67.099999999999994</v>
      </c>
      <c r="F473" s="8">
        <v>363.2</v>
      </c>
      <c r="G473" s="9" t="s">
        <v>26</v>
      </c>
      <c r="H473" s="9" t="s">
        <v>26</v>
      </c>
    </row>
    <row r="474" spans="1:8" ht="14.25" customHeight="1">
      <c r="A474" s="32" t="s">
        <v>63</v>
      </c>
      <c r="B474" s="33"/>
      <c r="C474" s="33"/>
      <c r="D474" s="33"/>
      <c r="E474" s="33"/>
      <c r="F474" s="33"/>
      <c r="G474" s="33"/>
      <c r="H474" s="34"/>
    </row>
    <row r="475" spans="1:8" ht="27" customHeight="1">
      <c r="A475" s="10" t="s">
        <v>40</v>
      </c>
      <c r="B475" s="11" t="s">
        <v>41</v>
      </c>
      <c r="C475" s="12">
        <v>1.6</v>
      </c>
      <c r="D475" s="12">
        <v>0.1</v>
      </c>
      <c r="E475" s="12">
        <v>8.9</v>
      </c>
      <c r="F475" s="12">
        <v>42.8</v>
      </c>
      <c r="G475" s="5" t="s">
        <v>26</v>
      </c>
      <c r="H475" s="5" t="s">
        <v>26</v>
      </c>
    </row>
    <row r="476" spans="1:8" ht="11.85" customHeight="1">
      <c r="A476" s="4" t="s">
        <v>130</v>
      </c>
      <c r="B476" s="5" t="s">
        <v>109</v>
      </c>
      <c r="C476" s="6">
        <v>32.700000000000003</v>
      </c>
      <c r="D476" s="6">
        <v>40.5</v>
      </c>
      <c r="E476" s="6">
        <v>7.1</v>
      </c>
      <c r="F476" s="6">
        <v>524.9</v>
      </c>
      <c r="G476" s="5" t="s">
        <v>131</v>
      </c>
      <c r="H476" s="5" t="s">
        <v>14</v>
      </c>
    </row>
    <row r="477" spans="1:8" ht="11.85" customHeight="1">
      <c r="A477" s="4" t="s">
        <v>132</v>
      </c>
      <c r="B477" s="5" t="s">
        <v>22</v>
      </c>
      <c r="C477" s="6">
        <v>4</v>
      </c>
      <c r="D477" s="6">
        <v>8.1999999999999993</v>
      </c>
      <c r="E477" s="6">
        <v>22.5</v>
      </c>
      <c r="F477" s="6">
        <v>182.9</v>
      </c>
      <c r="G477" s="5" t="s">
        <v>133</v>
      </c>
      <c r="H477" s="5" t="s">
        <v>14</v>
      </c>
    </row>
    <row r="478" spans="1:8" ht="11.85" customHeight="1">
      <c r="A478" s="4" t="s">
        <v>123</v>
      </c>
      <c r="B478" s="5" t="s">
        <v>22</v>
      </c>
      <c r="C478" s="6">
        <v>1.7</v>
      </c>
      <c r="D478" s="6">
        <v>1.3</v>
      </c>
      <c r="E478" s="6">
        <v>17.3</v>
      </c>
      <c r="F478" s="6">
        <v>86.7</v>
      </c>
      <c r="G478" s="5" t="s">
        <v>124</v>
      </c>
      <c r="H478" s="5" t="s">
        <v>32</v>
      </c>
    </row>
    <row r="479" spans="1:8" ht="11.85" customHeight="1">
      <c r="A479" s="4" t="s">
        <v>24</v>
      </c>
      <c r="B479" s="5" t="s">
        <v>25</v>
      </c>
      <c r="C479" s="6">
        <v>5.0999999999999996</v>
      </c>
      <c r="D479" s="6">
        <v>0.4</v>
      </c>
      <c r="E479" s="6">
        <v>34</v>
      </c>
      <c r="F479" s="6">
        <v>160.80000000000001</v>
      </c>
      <c r="G479" s="5" t="s">
        <v>26</v>
      </c>
      <c r="H479" s="5" t="s">
        <v>26</v>
      </c>
    </row>
    <row r="480" spans="1:8" ht="11.85" customHeight="1">
      <c r="A480" s="4" t="s">
        <v>53</v>
      </c>
      <c r="B480" s="5" t="s">
        <v>67</v>
      </c>
      <c r="C480" s="6">
        <v>3.2</v>
      </c>
      <c r="D480" s="6">
        <v>0.4</v>
      </c>
      <c r="E480" s="6">
        <v>20.6</v>
      </c>
      <c r="F480" s="6">
        <v>98.9</v>
      </c>
      <c r="G480" s="5" t="s">
        <v>26</v>
      </c>
      <c r="H480" s="5" t="s">
        <v>26</v>
      </c>
    </row>
    <row r="481" spans="1:8" ht="11.85" customHeight="1">
      <c r="A481" s="7" t="s">
        <v>27</v>
      </c>
      <c r="B481" s="3" t="s">
        <v>185</v>
      </c>
      <c r="C481" s="8">
        <f>SUM(C475:C480)</f>
        <v>48.300000000000011</v>
      </c>
      <c r="D481" s="8">
        <f>SUM(D475:D480)</f>
        <v>50.899999999999991</v>
      </c>
      <c r="E481" s="8">
        <f>SUM(E475:E480)</f>
        <v>110.4</v>
      </c>
      <c r="F481" s="8">
        <f>SUM(F475:F480)</f>
        <v>1097</v>
      </c>
      <c r="G481" s="9" t="s">
        <v>26</v>
      </c>
      <c r="H481" s="9" t="s">
        <v>26</v>
      </c>
    </row>
    <row r="482" spans="1:8" ht="14.25" customHeight="1">
      <c r="A482" s="32"/>
      <c r="B482" s="33"/>
      <c r="C482" s="33"/>
      <c r="D482" s="33"/>
      <c r="E482" s="33"/>
      <c r="F482" s="33"/>
      <c r="G482" s="33"/>
      <c r="H482" s="34"/>
    </row>
    <row r="483" spans="1:8" ht="11.85" customHeight="1">
      <c r="A483" s="4"/>
      <c r="B483" s="5"/>
      <c r="C483" s="6"/>
      <c r="D483" s="6"/>
      <c r="E483" s="6"/>
      <c r="F483" s="6"/>
      <c r="G483" s="5"/>
      <c r="H483" s="5"/>
    </row>
    <row r="484" spans="1:8" ht="11.85" customHeight="1">
      <c r="A484" s="7"/>
      <c r="B484" s="3"/>
      <c r="C484" s="8"/>
      <c r="D484" s="8"/>
      <c r="E484" s="8"/>
      <c r="F484" s="8"/>
      <c r="G484" s="9"/>
      <c r="H484" s="9"/>
    </row>
    <row r="485" spans="1:8" ht="21" customHeight="1">
      <c r="A485" s="27" t="s">
        <v>76</v>
      </c>
      <c r="B485" s="28"/>
      <c r="C485" s="8">
        <f>C484+C481+C473+C468+C458+C453</f>
        <v>147.70000000000002</v>
      </c>
      <c r="D485" s="8">
        <f>D484+D481+D473+D468+D458+D453</f>
        <v>183</v>
      </c>
      <c r="E485" s="8">
        <f>E484+E481+E473+E468+E458+E453</f>
        <v>499.1</v>
      </c>
      <c r="F485" s="8">
        <f>F484+F481+F473+F468+F458+F453</f>
        <v>4264.8</v>
      </c>
      <c r="G485" s="9" t="s">
        <v>26</v>
      </c>
      <c r="H485" s="9" t="s">
        <v>26</v>
      </c>
    </row>
    <row r="486" spans="1:8" ht="27.6" customHeight="1">
      <c r="A486" s="35" t="s">
        <v>232</v>
      </c>
      <c r="B486" s="35"/>
      <c r="C486" s="35"/>
      <c r="D486" s="35"/>
      <c r="E486" s="35"/>
      <c r="F486" s="35"/>
      <c r="G486" s="35"/>
      <c r="H486" s="35"/>
    </row>
    <row r="487" spans="1:8" ht="23.25" customHeight="1">
      <c r="A487" s="36" t="s">
        <v>1</v>
      </c>
      <c r="B487" s="36" t="s">
        <v>2</v>
      </c>
      <c r="C487" s="38" t="s">
        <v>3</v>
      </c>
      <c r="D487" s="39"/>
      <c r="E487" s="40"/>
      <c r="F487" s="41" t="s">
        <v>4</v>
      </c>
      <c r="G487" s="36" t="s">
        <v>5</v>
      </c>
      <c r="H487" s="36" t="s">
        <v>6</v>
      </c>
    </row>
    <row r="488" spans="1:8" ht="25.7" customHeight="1">
      <c r="A488" s="37"/>
      <c r="B488" s="37"/>
      <c r="C488" s="3" t="s">
        <v>7</v>
      </c>
      <c r="D488" s="3" t="s">
        <v>8</v>
      </c>
      <c r="E488" s="3" t="s">
        <v>9</v>
      </c>
      <c r="F488" s="42"/>
      <c r="G488" s="37"/>
      <c r="H488" s="37"/>
    </row>
    <row r="489" spans="1:8" ht="14.25" customHeight="1">
      <c r="A489" s="32" t="s">
        <v>10</v>
      </c>
      <c r="B489" s="33"/>
      <c r="C489" s="33"/>
      <c r="D489" s="33"/>
      <c r="E489" s="33"/>
      <c r="F489" s="33"/>
      <c r="G489" s="33"/>
      <c r="H489" s="34"/>
    </row>
    <row r="490" spans="1:8" ht="11.85" customHeight="1">
      <c r="A490" s="4" t="s">
        <v>117</v>
      </c>
      <c r="B490" s="5" t="s">
        <v>16</v>
      </c>
      <c r="C490" s="6">
        <v>9.5</v>
      </c>
      <c r="D490" s="6">
        <v>8.8000000000000007</v>
      </c>
      <c r="E490" s="6">
        <v>54.1</v>
      </c>
      <c r="F490" s="6">
        <v>334.1</v>
      </c>
      <c r="G490" s="5" t="s">
        <v>79</v>
      </c>
      <c r="H490" s="5" t="s">
        <v>14</v>
      </c>
    </row>
    <row r="491" spans="1:8" ht="11.85" customHeight="1">
      <c r="A491" s="4" t="s">
        <v>80</v>
      </c>
      <c r="B491" s="5" t="s">
        <v>81</v>
      </c>
      <c r="C491" s="6">
        <v>5.7</v>
      </c>
      <c r="D491" s="6">
        <v>8.1999999999999993</v>
      </c>
      <c r="E491" s="6">
        <v>14.7</v>
      </c>
      <c r="F491" s="6">
        <v>156.6</v>
      </c>
      <c r="G491" s="5" t="s">
        <v>82</v>
      </c>
      <c r="H491" s="5" t="s">
        <v>14</v>
      </c>
    </row>
    <row r="492" spans="1:8" ht="11.85" customHeight="1">
      <c r="A492" s="4" t="s">
        <v>83</v>
      </c>
      <c r="B492" s="5" t="s">
        <v>84</v>
      </c>
      <c r="C492" s="6">
        <v>8</v>
      </c>
      <c r="D492" s="6">
        <v>12.6</v>
      </c>
      <c r="E492" s="6">
        <v>15.5</v>
      </c>
      <c r="F492" s="6">
        <v>207.5</v>
      </c>
      <c r="G492" s="5" t="s">
        <v>85</v>
      </c>
      <c r="H492" s="5" t="s">
        <v>14</v>
      </c>
    </row>
    <row r="493" spans="1:8" ht="11.85" customHeight="1">
      <c r="A493" s="4" t="s">
        <v>177</v>
      </c>
      <c r="B493" s="5" t="s">
        <v>22</v>
      </c>
      <c r="C493" s="6">
        <v>2.2999999999999998</v>
      </c>
      <c r="D493" s="6">
        <v>1.3</v>
      </c>
      <c r="E493" s="6">
        <v>25.9</v>
      </c>
      <c r="F493" s="6">
        <v>123.5</v>
      </c>
      <c r="G493" s="5" t="s">
        <v>178</v>
      </c>
      <c r="H493" s="5" t="s">
        <v>14</v>
      </c>
    </row>
    <row r="494" spans="1:8" ht="11.85" customHeight="1">
      <c r="A494" s="7" t="s">
        <v>27</v>
      </c>
      <c r="B494" s="3" t="s">
        <v>87</v>
      </c>
      <c r="C494" s="8">
        <v>25.5</v>
      </c>
      <c r="D494" s="8">
        <v>30.9</v>
      </c>
      <c r="E494" s="8">
        <v>110.2</v>
      </c>
      <c r="F494" s="8">
        <v>821.7</v>
      </c>
      <c r="G494" s="9" t="s">
        <v>26</v>
      </c>
      <c r="H494" s="9" t="s">
        <v>26</v>
      </c>
    </row>
    <row r="495" spans="1:8" ht="14.25" customHeight="1">
      <c r="A495" s="32" t="s">
        <v>28</v>
      </c>
      <c r="B495" s="33"/>
      <c r="C495" s="33"/>
      <c r="D495" s="33"/>
      <c r="E495" s="33"/>
      <c r="F495" s="33"/>
      <c r="G495" s="33"/>
      <c r="H495" s="34"/>
    </row>
    <row r="496" spans="1:8" ht="11.85" customHeight="1">
      <c r="A496" s="4" t="s">
        <v>29</v>
      </c>
      <c r="B496" s="5" t="s">
        <v>30</v>
      </c>
      <c r="C496" s="6">
        <v>0.6</v>
      </c>
      <c r="D496" s="6">
        <v>0.6</v>
      </c>
      <c r="E496" s="6">
        <v>14.3</v>
      </c>
      <c r="F496" s="6">
        <v>68.400000000000006</v>
      </c>
      <c r="G496" s="5" t="s">
        <v>31</v>
      </c>
      <c r="H496" s="5" t="s">
        <v>32</v>
      </c>
    </row>
    <row r="497" spans="1:8" ht="11.85" customHeight="1">
      <c r="A497" s="4" t="s">
        <v>233</v>
      </c>
      <c r="B497" s="5" t="s">
        <v>201</v>
      </c>
      <c r="C497" s="6">
        <v>15</v>
      </c>
      <c r="D497" s="6">
        <v>11.2</v>
      </c>
      <c r="E497" s="6">
        <v>81.2</v>
      </c>
      <c r="F497" s="6">
        <v>484.5</v>
      </c>
      <c r="G497" s="5" t="s">
        <v>234</v>
      </c>
      <c r="H497" s="5" t="s">
        <v>14</v>
      </c>
    </row>
    <row r="498" spans="1:8" ht="11.85" customHeight="1">
      <c r="A498" s="4" t="s">
        <v>126</v>
      </c>
      <c r="B498" s="5" t="s">
        <v>22</v>
      </c>
      <c r="C498" s="6">
        <v>0.7</v>
      </c>
      <c r="D498" s="6">
        <v>0.3</v>
      </c>
      <c r="E498" s="6">
        <v>28.8</v>
      </c>
      <c r="F498" s="6">
        <v>132.5</v>
      </c>
      <c r="G498" s="5" t="s">
        <v>127</v>
      </c>
      <c r="H498" s="5" t="s">
        <v>14</v>
      </c>
    </row>
    <row r="499" spans="1:8" ht="11.85" customHeight="1">
      <c r="A499" s="7" t="s">
        <v>27</v>
      </c>
      <c r="B499" s="3" t="s">
        <v>203</v>
      </c>
      <c r="C499" s="8">
        <v>16.3</v>
      </c>
      <c r="D499" s="8">
        <v>12.1</v>
      </c>
      <c r="E499" s="8">
        <v>124.3</v>
      </c>
      <c r="F499" s="8">
        <v>685.4</v>
      </c>
      <c r="G499" s="9" t="s">
        <v>26</v>
      </c>
      <c r="H499" s="9" t="s">
        <v>26</v>
      </c>
    </row>
    <row r="500" spans="1:8" ht="14.25" customHeight="1">
      <c r="A500" s="32" t="s">
        <v>39</v>
      </c>
      <c r="B500" s="33"/>
      <c r="C500" s="33"/>
      <c r="D500" s="33"/>
      <c r="E500" s="33"/>
      <c r="F500" s="33"/>
      <c r="G500" s="33"/>
      <c r="H500" s="34"/>
    </row>
    <row r="501" spans="1:8" ht="27" customHeight="1">
      <c r="A501" s="10" t="s">
        <v>40</v>
      </c>
      <c r="B501" s="11" t="s">
        <v>41</v>
      </c>
      <c r="C501" s="12">
        <v>1.6</v>
      </c>
      <c r="D501" s="12">
        <v>0.1</v>
      </c>
      <c r="E501" s="12">
        <v>8.9</v>
      </c>
      <c r="F501" s="12">
        <v>42.8</v>
      </c>
      <c r="G501" s="5" t="s">
        <v>26</v>
      </c>
      <c r="H501" s="5" t="s">
        <v>26</v>
      </c>
    </row>
    <row r="502" spans="1:8" ht="11.85" customHeight="1">
      <c r="A502" s="4" t="s">
        <v>128</v>
      </c>
      <c r="B502" s="5" t="s">
        <v>43</v>
      </c>
      <c r="C502" s="6">
        <v>3</v>
      </c>
      <c r="D502" s="6">
        <v>3</v>
      </c>
      <c r="E502" s="6">
        <v>23.1</v>
      </c>
      <c r="F502" s="6">
        <v>132.9</v>
      </c>
      <c r="G502" s="5" t="s">
        <v>129</v>
      </c>
      <c r="H502" s="5" t="s">
        <v>14</v>
      </c>
    </row>
    <row r="503" spans="1:8" ht="11.85" customHeight="1">
      <c r="A503" s="4" t="s">
        <v>98</v>
      </c>
      <c r="B503" s="5" t="s">
        <v>46</v>
      </c>
      <c r="C503" s="6">
        <v>19.7</v>
      </c>
      <c r="D503" s="6">
        <v>18.899999999999999</v>
      </c>
      <c r="E503" s="6">
        <v>18.3</v>
      </c>
      <c r="F503" s="6">
        <v>320.8</v>
      </c>
      <c r="G503" s="5" t="s">
        <v>99</v>
      </c>
      <c r="H503" s="5" t="s">
        <v>14</v>
      </c>
    </row>
    <row r="504" spans="1:8" ht="11.85" customHeight="1">
      <c r="A504" s="4" t="s">
        <v>132</v>
      </c>
      <c r="B504" s="5" t="s">
        <v>22</v>
      </c>
      <c r="C504" s="6">
        <v>4</v>
      </c>
      <c r="D504" s="6">
        <v>8.1999999999999993</v>
      </c>
      <c r="E504" s="6">
        <v>22.5</v>
      </c>
      <c r="F504" s="6">
        <v>182.9</v>
      </c>
      <c r="G504" s="5" t="s">
        <v>133</v>
      </c>
      <c r="H504" s="5" t="s">
        <v>14</v>
      </c>
    </row>
    <row r="505" spans="1:8" ht="11.85" customHeight="1">
      <c r="A505" s="4" t="s">
        <v>51</v>
      </c>
      <c r="B505" s="5" t="s">
        <v>22</v>
      </c>
      <c r="C505" s="6">
        <v>0</v>
      </c>
      <c r="D505" s="6">
        <v>0</v>
      </c>
      <c r="E505" s="6">
        <v>19.399999999999999</v>
      </c>
      <c r="F505" s="6">
        <v>77.400000000000006</v>
      </c>
      <c r="G505" s="5" t="s">
        <v>52</v>
      </c>
      <c r="H505" s="5" t="s">
        <v>14</v>
      </c>
    </row>
    <row r="506" spans="1:8" ht="11.85" customHeight="1">
      <c r="A506" s="4" t="s">
        <v>24</v>
      </c>
      <c r="B506" s="5" t="s">
        <v>25</v>
      </c>
      <c r="C506" s="6">
        <v>5.0999999999999996</v>
      </c>
      <c r="D506" s="6">
        <v>0.4</v>
      </c>
      <c r="E506" s="6">
        <v>34</v>
      </c>
      <c r="F506" s="6">
        <v>160.80000000000001</v>
      </c>
      <c r="G506" s="5" t="s">
        <v>26</v>
      </c>
      <c r="H506" s="5" t="s">
        <v>26</v>
      </c>
    </row>
    <row r="507" spans="1:8" ht="11.85" customHeight="1">
      <c r="A507" s="4" t="s">
        <v>53</v>
      </c>
      <c r="B507" s="5" t="s">
        <v>54</v>
      </c>
      <c r="C507" s="6">
        <v>7.7</v>
      </c>
      <c r="D507" s="6">
        <v>1.1000000000000001</v>
      </c>
      <c r="E507" s="6">
        <v>49.4</v>
      </c>
      <c r="F507" s="6">
        <v>237.5</v>
      </c>
      <c r="G507" s="5" t="s">
        <v>26</v>
      </c>
      <c r="H507" s="5" t="s">
        <v>26</v>
      </c>
    </row>
    <row r="508" spans="1:8" ht="11.85" customHeight="1">
      <c r="A508" s="7" t="s">
        <v>27</v>
      </c>
      <c r="B508" s="3" t="s">
        <v>235</v>
      </c>
      <c r="C508" s="8">
        <f>SUM(C501:C507)</f>
        <v>41.1</v>
      </c>
      <c r="D508" s="8">
        <f>SUM(D501:D507)</f>
        <v>31.7</v>
      </c>
      <c r="E508" s="8">
        <f>SUM(E501:E507)</f>
        <v>175.6</v>
      </c>
      <c r="F508" s="8">
        <f>SUM(F501:F507)</f>
        <v>1155.0999999999999</v>
      </c>
      <c r="G508" s="9" t="s">
        <v>26</v>
      </c>
      <c r="H508" s="9" t="s">
        <v>26</v>
      </c>
    </row>
    <row r="509" spans="1:8" ht="14.25" customHeight="1">
      <c r="A509" s="32" t="s">
        <v>56</v>
      </c>
      <c r="B509" s="33"/>
      <c r="C509" s="33"/>
      <c r="D509" s="33"/>
      <c r="E509" s="33"/>
      <c r="F509" s="33"/>
      <c r="G509" s="33"/>
      <c r="H509" s="34"/>
    </row>
    <row r="510" spans="1:8" ht="11.85" customHeight="1">
      <c r="A510" s="4" t="s">
        <v>57</v>
      </c>
      <c r="B510" s="5" t="s">
        <v>30</v>
      </c>
      <c r="C510" s="6">
        <v>2.2000000000000002</v>
      </c>
      <c r="D510" s="6">
        <v>0.8</v>
      </c>
      <c r="E510" s="6">
        <v>30.6</v>
      </c>
      <c r="F510" s="6">
        <v>139.69999999999999</v>
      </c>
      <c r="G510" s="5" t="s">
        <v>31</v>
      </c>
      <c r="H510" s="5" t="s">
        <v>32</v>
      </c>
    </row>
    <row r="511" spans="1:8" ht="11.85" customHeight="1">
      <c r="A511" s="4" t="s">
        <v>105</v>
      </c>
      <c r="B511" s="5" t="s">
        <v>22</v>
      </c>
      <c r="C511" s="6">
        <v>0.6</v>
      </c>
      <c r="D511" s="6">
        <v>0</v>
      </c>
      <c r="E511" s="6">
        <v>32</v>
      </c>
      <c r="F511" s="6">
        <v>131.9</v>
      </c>
      <c r="G511" s="5" t="s">
        <v>59</v>
      </c>
      <c r="H511" s="5" t="s">
        <v>14</v>
      </c>
    </row>
    <row r="512" spans="1:8" ht="11.85" customHeight="1">
      <c r="A512" s="4" t="s">
        <v>60</v>
      </c>
      <c r="B512" s="5">
        <v>40</v>
      </c>
      <c r="C512" s="6">
        <v>2.9</v>
      </c>
      <c r="D512" s="6">
        <v>3.8</v>
      </c>
      <c r="E512" s="6">
        <v>28.9</v>
      </c>
      <c r="F512" s="6">
        <v>161.80000000000001</v>
      </c>
      <c r="G512" s="5" t="s">
        <v>26</v>
      </c>
      <c r="H512" s="5" t="s">
        <v>26</v>
      </c>
    </row>
    <row r="513" spans="1:8" ht="11.85" customHeight="1">
      <c r="A513" s="7" t="s">
        <v>27</v>
      </c>
      <c r="B513" s="3" t="s">
        <v>162</v>
      </c>
      <c r="C513" s="8">
        <v>5.2</v>
      </c>
      <c r="D513" s="8">
        <v>2.7</v>
      </c>
      <c r="E513" s="8">
        <v>92.6</v>
      </c>
      <c r="F513" s="8">
        <v>418</v>
      </c>
      <c r="G513" s="9" t="s">
        <v>26</v>
      </c>
      <c r="H513" s="9" t="s">
        <v>26</v>
      </c>
    </row>
    <row r="514" spans="1:8" ht="14.25" customHeight="1">
      <c r="A514" s="32" t="s">
        <v>63</v>
      </c>
      <c r="B514" s="33"/>
      <c r="C514" s="33"/>
      <c r="D514" s="33"/>
      <c r="E514" s="33"/>
      <c r="F514" s="33"/>
      <c r="G514" s="33"/>
      <c r="H514" s="34"/>
    </row>
    <row r="515" spans="1:8" ht="27" customHeight="1">
      <c r="A515" s="10" t="s">
        <v>40</v>
      </c>
      <c r="B515" s="11" t="s">
        <v>41</v>
      </c>
      <c r="C515" s="12">
        <v>1.6</v>
      </c>
      <c r="D515" s="12">
        <v>0.1</v>
      </c>
      <c r="E515" s="12">
        <v>8.9</v>
      </c>
      <c r="F515" s="12">
        <v>42.8</v>
      </c>
      <c r="G515" s="5" t="s">
        <v>26</v>
      </c>
      <c r="H515" s="5" t="s">
        <v>26</v>
      </c>
    </row>
    <row r="516" spans="1:8" ht="11.85" customHeight="1">
      <c r="A516" s="4" t="s">
        <v>108</v>
      </c>
      <c r="B516" s="5" t="s">
        <v>109</v>
      </c>
      <c r="C516" s="6">
        <v>24.8</v>
      </c>
      <c r="D516" s="6">
        <v>12.9</v>
      </c>
      <c r="E516" s="6">
        <v>13.7</v>
      </c>
      <c r="F516" s="6">
        <v>272</v>
      </c>
      <c r="G516" s="5" t="s">
        <v>110</v>
      </c>
      <c r="H516" s="5" t="s">
        <v>14</v>
      </c>
    </row>
    <row r="517" spans="1:8" ht="11.85" customHeight="1">
      <c r="A517" s="4" t="s">
        <v>195</v>
      </c>
      <c r="B517" s="5" t="s">
        <v>196</v>
      </c>
      <c r="C517" s="6">
        <v>5.8</v>
      </c>
      <c r="D517" s="6">
        <v>7.8</v>
      </c>
      <c r="E517" s="6">
        <v>23.6</v>
      </c>
      <c r="F517" s="6">
        <v>190.9</v>
      </c>
      <c r="G517" s="5" t="s">
        <v>197</v>
      </c>
      <c r="H517" s="5" t="s">
        <v>14</v>
      </c>
    </row>
    <row r="518" spans="1:8" ht="11.85" customHeight="1">
      <c r="A518" s="4" t="s">
        <v>71</v>
      </c>
      <c r="B518" s="5" t="s">
        <v>22</v>
      </c>
      <c r="C518" s="6">
        <v>0.2</v>
      </c>
      <c r="D518" s="6">
        <v>0</v>
      </c>
      <c r="E518" s="6">
        <v>15</v>
      </c>
      <c r="F518" s="6">
        <v>60.5</v>
      </c>
      <c r="G518" s="5" t="s">
        <v>72</v>
      </c>
      <c r="H518" s="5" t="s">
        <v>14</v>
      </c>
    </row>
    <row r="519" spans="1:8" ht="11.85" customHeight="1">
      <c r="A519" s="4" t="s">
        <v>24</v>
      </c>
      <c r="B519" s="5" t="s">
        <v>73</v>
      </c>
      <c r="C519" s="6">
        <v>4.5</v>
      </c>
      <c r="D519" s="6">
        <v>0.4</v>
      </c>
      <c r="E519" s="6">
        <v>29.2</v>
      </c>
      <c r="F519" s="6">
        <v>137.80000000000001</v>
      </c>
      <c r="G519" s="5" t="s">
        <v>26</v>
      </c>
      <c r="H519" s="5" t="s">
        <v>26</v>
      </c>
    </row>
    <row r="520" spans="1:8" ht="11.85" customHeight="1">
      <c r="A520" s="7" t="s">
        <v>27</v>
      </c>
      <c r="B520" s="3" t="s">
        <v>75</v>
      </c>
      <c r="C520" s="8">
        <f>SUM(C515:C519)</f>
        <v>36.900000000000006</v>
      </c>
      <c r="D520" s="8">
        <f>SUM(D515:D519)</f>
        <v>21.2</v>
      </c>
      <c r="E520" s="8">
        <f>SUM(E515:E519)</f>
        <v>90.4</v>
      </c>
      <c r="F520" s="8">
        <f>SUM(F515:F519)</f>
        <v>704</v>
      </c>
      <c r="G520" s="9" t="s">
        <v>26</v>
      </c>
      <c r="H520" s="9" t="s">
        <v>26</v>
      </c>
    </row>
    <row r="521" spans="1:8" ht="14.25" customHeight="1">
      <c r="A521" s="32"/>
      <c r="B521" s="33"/>
      <c r="C521" s="33"/>
      <c r="D521" s="33"/>
      <c r="E521" s="33"/>
      <c r="F521" s="33"/>
      <c r="G521" s="33"/>
      <c r="H521" s="34"/>
    </row>
    <row r="522" spans="1:8" ht="11.85" customHeight="1">
      <c r="A522" s="4"/>
      <c r="B522" s="5"/>
      <c r="C522" s="6"/>
      <c r="D522" s="6"/>
      <c r="E522" s="6"/>
      <c r="F522" s="6"/>
      <c r="G522" s="5"/>
      <c r="H522" s="5"/>
    </row>
    <row r="523" spans="1:8" ht="11.85" customHeight="1">
      <c r="A523" s="7"/>
      <c r="B523" s="3"/>
      <c r="C523" s="8"/>
      <c r="D523" s="8"/>
      <c r="E523" s="8"/>
      <c r="F523" s="8"/>
      <c r="G523" s="9"/>
      <c r="H523" s="9"/>
    </row>
    <row r="524" spans="1:8" ht="21" customHeight="1">
      <c r="A524" s="27" t="s">
        <v>76</v>
      </c>
      <c r="B524" s="28"/>
      <c r="C524" s="8">
        <f>C523+C520+C513+C508+C499+C494</f>
        <v>125.00000000000001</v>
      </c>
      <c r="D524" s="8">
        <f>D523+D520+D513+D508+D499+D494</f>
        <v>98.6</v>
      </c>
      <c r="E524" s="8">
        <f>E523+E520+E513+E508+E499+E494</f>
        <v>593.1</v>
      </c>
      <c r="F524" s="8">
        <f>F523+F520+F513+F508+F499+F494</f>
        <v>3784.2</v>
      </c>
      <c r="G524" s="9" t="s">
        <v>26</v>
      </c>
      <c r="H524" s="9" t="s">
        <v>26</v>
      </c>
    </row>
    <row r="525" spans="1:8" ht="27.6" customHeight="1">
      <c r="A525" s="35" t="s">
        <v>236</v>
      </c>
      <c r="B525" s="35"/>
      <c r="C525" s="35"/>
      <c r="D525" s="35"/>
      <c r="E525" s="35"/>
      <c r="F525" s="35"/>
      <c r="G525" s="35"/>
      <c r="H525" s="35"/>
    </row>
    <row r="526" spans="1:8" ht="27" customHeight="1">
      <c r="A526" s="36" t="s">
        <v>1</v>
      </c>
      <c r="B526" s="36" t="s">
        <v>2</v>
      </c>
      <c r="C526" s="38" t="s">
        <v>3</v>
      </c>
      <c r="D526" s="39"/>
      <c r="E526" s="40"/>
      <c r="F526" s="41" t="s">
        <v>4</v>
      </c>
      <c r="G526" s="36" t="s">
        <v>5</v>
      </c>
      <c r="H526" s="36" t="s">
        <v>6</v>
      </c>
    </row>
    <row r="527" spans="1:8" ht="25.7" customHeight="1">
      <c r="A527" s="37"/>
      <c r="B527" s="37"/>
      <c r="C527" s="3" t="s">
        <v>7</v>
      </c>
      <c r="D527" s="3" t="s">
        <v>8</v>
      </c>
      <c r="E527" s="3" t="s">
        <v>9</v>
      </c>
      <c r="F527" s="42"/>
      <c r="G527" s="37"/>
      <c r="H527" s="37"/>
    </row>
    <row r="528" spans="1:8" ht="14.25" customHeight="1">
      <c r="A528" s="32" t="s">
        <v>10</v>
      </c>
      <c r="B528" s="33"/>
      <c r="C528" s="33"/>
      <c r="D528" s="33"/>
      <c r="E528" s="33"/>
      <c r="F528" s="33"/>
      <c r="G528" s="33"/>
      <c r="H528" s="34"/>
    </row>
    <row r="529" spans="1:8" ht="11.85" customHeight="1">
      <c r="A529" s="4" t="s">
        <v>175</v>
      </c>
      <c r="B529" s="5" t="s">
        <v>16</v>
      </c>
      <c r="C529" s="6">
        <v>6.8</v>
      </c>
      <c r="D529" s="6">
        <v>8</v>
      </c>
      <c r="E529" s="6">
        <v>43</v>
      </c>
      <c r="F529" s="6">
        <v>271</v>
      </c>
      <c r="G529" s="5" t="s">
        <v>176</v>
      </c>
      <c r="H529" s="5" t="s">
        <v>32</v>
      </c>
    </row>
    <row r="530" spans="1:8" ht="11.85" customHeight="1">
      <c r="A530" s="4" t="s">
        <v>120</v>
      </c>
      <c r="B530" s="5" t="s">
        <v>121</v>
      </c>
      <c r="C530" s="6">
        <v>4.5</v>
      </c>
      <c r="D530" s="6">
        <v>5.7</v>
      </c>
      <c r="E530" s="6">
        <v>0</v>
      </c>
      <c r="F530" s="6">
        <v>70.599999999999994</v>
      </c>
      <c r="G530" s="5" t="s">
        <v>122</v>
      </c>
      <c r="H530" s="5" t="s">
        <v>14</v>
      </c>
    </row>
    <row r="531" spans="1:8" ht="11.85" customHeight="1">
      <c r="A531" s="4" t="s">
        <v>148</v>
      </c>
      <c r="B531" s="5" t="s">
        <v>149</v>
      </c>
      <c r="C531" s="6">
        <v>2.5</v>
      </c>
      <c r="D531" s="6">
        <v>7.3</v>
      </c>
      <c r="E531" s="6">
        <v>39.9</v>
      </c>
      <c r="F531" s="6">
        <v>230</v>
      </c>
      <c r="G531" s="5" t="s">
        <v>150</v>
      </c>
      <c r="H531" s="5" t="s">
        <v>14</v>
      </c>
    </row>
    <row r="532" spans="1:8" ht="11.85" customHeight="1">
      <c r="A532" s="4" t="s">
        <v>86</v>
      </c>
      <c r="B532" s="5" t="s">
        <v>22</v>
      </c>
      <c r="C532" s="6">
        <v>0.2</v>
      </c>
      <c r="D532" s="6">
        <v>0</v>
      </c>
      <c r="E532" s="6">
        <v>15</v>
      </c>
      <c r="F532" s="6">
        <v>60.5</v>
      </c>
      <c r="G532" s="5" t="s">
        <v>72</v>
      </c>
      <c r="H532" s="5" t="s">
        <v>14</v>
      </c>
    </row>
    <row r="533" spans="1:8" ht="11.85" customHeight="1">
      <c r="A533" s="4" t="s">
        <v>24</v>
      </c>
      <c r="B533" s="5" t="s">
        <v>74</v>
      </c>
      <c r="C533" s="6">
        <v>3</v>
      </c>
      <c r="D533" s="6">
        <v>0.2</v>
      </c>
      <c r="E533" s="6">
        <v>19.5</v>
      </c>
      <c r="F533" s="6">
        <v>91.9</v>
      </c>
      <c r="G533" s="5" t="s">
        <v>26</v>
      </c>
      <c r="H533" s="5" t="s">
        <v>26</v>
      </c>
    </row>
    <row r="534" spans="1:8" ht="11.85" customHeight="1">
      <c r="A534" s="7" t="s">
        <v>27</v>
      </c>
      <c r="B534" s="3" t="s">
        <v>208</v>
      </c>
      <c r="C534" s="8">
        <v>17</v>
      </c>
      <c r="D534" s="8">
        <v>21.2</v>
      </c>
      <c r="E534" s="8">
        <v>117.4</v>
      </c>
      <c r="F534" s="8">
        <v>724</v>
      </c>
      <c r="G534" s="9" t="s">
        <v>26</v>
      </c>
      <c r="H534" s="9" t="s">
        <v>26</v>
      </c>
    </row>
    <row r="535" spans="1:8" ht="14.25" customHeight="1">
      <c r="A535" s="32" t="s">
        <v>28</v>
      </c>
      <c r="B535" s="33"/>
      <c r="C535" s="33"/>
      <c r="D535" s="33"/>
      <c r="E535" s="33"/>
      <c r="F535" s="33"/>
      <c r="G535" s="33"/>
      <c r="H535" s="34"/>
    </row>
    <row r="536" spans="1:8" ht="11.85" customHeight="1">
      <c r="A536" s="4" t="s">
        <v>88</v>
      </c>
      <c r="B536" s="5" t="s">
        <v>30</v>
      </c>
      <c r="C536" s="6">
        <v>1.4</v>
      </c>
      <c r="D536" s="6">
        <v>0.3</v>
      </c>
      <c r="E536" s="6">
        <v>11.8</v>
      </c>
      <c r="F536" s="6">
        <v>62.6</v>
      </c>
      <c r="G536" s="5" t="s">
        <v>89</v>
      </c>
      <c r="H536" s="5" t="s">
        <v>32</v>
      </c>
    </row>
    <row r="537" spans="1:8" ht="11.85" customHeight="1">
      <c r="A537" s="4" t="s">
        <v>152</v>
      </c>
      <c r="B537" s="5" t="s">
        <v>34</v>
      </c>
      <c r="C537" s="6">
        <v>5.9</v>
      </c>
      <c r="D537" s="6">
        <v>4.3</v>
      </c>
      <c r="E537" s="6">
        <v>42.8</v>
      </c>
      <c r="F537" s="6">
        <v>238</v>
      </c>
      <c r="G537" s="5" t="s">
        <v>153</v>
      </c>
      <c r="H537" s="5" t="s">
        <v>14</v>
      </c>
    </row>
    <row r="538" spans="1:8" ht="11.85" customHeight="1">
      <c r="A538" s="4" t="s">
        <v>123</v>
      </c>
      <c r="B538" s="5" t="s">
        <v>22</v>
      </c>
      <c r="C538" s="6">
        <v>1.7</v>
      </c>
      <c r="D538" s="6">
        <v>1.3</v>
      </c>
      <c r="E538" s="6">
        <v>17.3</v>
      </c>
      <c r="F538" s="6">
        <v>86.7</v>
      </c>
      <c r="G538" s="5" t="s">
        <v>124</v>
      </c>
      <c r="H538" s="5" t="s">
        <v>32</v>
      </c>
    </row>
    <row r="539" spans="1:8" ht="11.85" customHeight="1">
      <c r="A539" s="7" t="s">
        <v>27</v>
      </c>
      <c r="B539" s="3" t="s">
        <v>38</v>
      </c>
      <c r="C539" s="8">
        <v>9</v>
      </c>
      <c r="D539" s="8">
        <v>5.9</v>
      </c>
      <c r="E539" s="8">
        <v>71.900000000000006</v>
      </c>
      <c r="F539" s="8">
        <v>387.3</v>
      </c>
      <c r="G539" s="9" t="s">
        <v>26</v>
      </c>
      <c r="H539" s="9" t="s">
        <v>26</v>
      </c>
    </row>
    <row r="540" spans="1:8" ht="14.25" customHeight="1">
      <c r="A540" s="32" t="s">
        <v>39</v>
      </c>
      <c r="B540" s="33"/>
      <c r="C540" s="33"/>
      <c r="D540" s="33"/>
      <c r="E540" s="33"/>
      <c r="F540" s="33"/>
      <c r="G540" s="33"/>
      <c r="H540" s="34"/>
    </row>
    <row r="541" spans="1:8" ht="27" customHeight="1">
      <c r="A541" s="10" t="s">
        <v>40</v>
      </c>
      <c r="B541" s="11" t="s">
        <v>41</v>
      </c>
      <c r="C541" s="12">
        <v>1.6</v>
      </c>
      <c r="D541" s="12">
        <v>0.1</v>
      </c>
      <c r="E541" s="12">
        <v>8.9</v>
      </c>
      <c r="F541" s="12">
        <v>42.8</v>
      </c>
      <c r="G541" s="5" t="s">
        <v>26</v>
      </c>
      <c r="H541" s="5" t="s">
        <v>26</v>
      </c>
    </row>
    <row r="542" spans="1:8" ht="11.85" customHeight="1">
      <c r="A542" s="4" t="s">
        <v>189</v>
      </c>
      <c r="B542" s="5" t="s">
        <v>43</v>
      </c>
      <c r="C542" s="6">
        <v>2.5</v>
      </c>
      <c r="D542" s="6">
        <v>4.4000000000000004</v>
      </c>
      <c r="E542" s="6">
        <v>16.2</v>
      </c>
      <c r="F542" s="6">
        <v>115.2</v>
      </c>
      <c r="G542" s="5" t="s">
        <v>190</v>
      </c>
      <c r="H542" s="5" t="s">
        <v>14</v>
      </c>
    </row>
    <row r="543" spans="1:8" ht="11.85" customHeight="1">
      <c r="A543" s="4" t="s">
        <v>237</v>
      </c>
      <c r="B543" s="5" t="s">
        <v>43</v>
      </c>
      <c r="C543" s="6">
        <v>45.7</v>
      </c>
      <c r="D543" s="6">
        <v>40.299999999999997</v>
      </c>
      <c r="E543" s="6">
        <v>44.9</v>
      </c>
      <c r="F543" s="6">
        <v>726.4</v>
      </c>
      <c r="G543" s="5" t="s">
        <v>238</v>
      </c>
      <c r="H543" s="5" t="s">
        <v>14</v>
      </c>
    </row>
    <row r="544" spans="1:8" ht="11.85" customHeight="1">
      <c r="A544" s="4" t="s">
        <v>172</v>
      </c>
      <c r="B544" s="5" t="s">
        <v>67</v>
      </c>
      <c r="C544" s="6">
        <v>1</v>
      </c>
      <c r="D544" s="6">
        <v>3.7</v>
      </c>
      <c r="E544" s="6">
        <v>2.5</v>
      </c>
      <c r="F544" s="6">
        <v>47.4</v>
      </c>
      <c r="G544" s="5" t="s">
        <v>151</v>
      </c>
      <c r="H544" s="5" t="s">
        <v>14</v>
      </c>
    </row>
    <row r="545" spans="1:8" ht="11.85" customHeight="1">
      <c r="A545" s="4" t="s">
        <v>102</v>
      </c>
      <c r="B545" s="5" t="s">
        <v>22</v>
      </c>
      <c r="C545" s="6">
        <v>0.1</v>
      </c>
      <c r="D545" s="6">
        <v>0</v>
      </c>
      <c r="E545" s="6">
        <v>28.2</v>
      </c>
      <c r="F545" s="6">
        <v>110.3</v>
      </c>
      <c r="G545" s="5" t="s">
        <v>103</v>
      </c>
      <c r="H545" s="5" t="s">
        <v>32</v>
      </c>
    </row>
    <row r="546" spans="1:8" ht="11.85" customHeight="1">
      <c r="A546" s="4" t="s">
        <v>24</v>
      </c>
      <c r="B546" s="5" t="s">
        <v>25</v>
      </c>
      <c r="C546" s="6">
        <v>5.0999999999999996</v>
      </c>
      <c r="D546" s="6">
        <v>0.4</v>
      </c>
      <c r="E546" s="6">
        <v>34</v>
      </c>
      <c r="F546" s="6">
        <v>160.80000000000001</v>
      </c>
      <c r="G546" s="5" t="s">
        <v>26</v>
      </c>
      <c r="H546" s="5" t="s">
        <v>26</v>
      </c>
    </row>
    <row r="547" spans="1:8" ht="11.85" customHeight="1">
      <c r="A547" s="4" t="s">
        <v>53</v>
      </c>
      <c r="B547" s="5" t="s">
        <v>54</v>
      </c>
      <c r="C547" s="6">
        <v>7.7</v>
      </c>
      <c r="D547" s="6">
        <v>1.1000000000000001</v>
      </c>
      <c r="E547" s="6">
        <v>49.4</v>
      </c>
      <c r="F547" s="6">
        <v>237.5</v>
      </c>
      <c r="G547" s="5" t="s">
        <v>26</v>
      </c>
      <c r="H547" s="5" t="s">
        <v>26</v>
      </c>
    </row>
    <row r="548" spans="1:8" ht="11.85" customHeight="1">
      <c r="A548" s="7" t="s">
        <v>27</v>
      </c>
      <c r="B548" s="3" t="s">
        <v>239</v>
      </c>
      <c r="C548" s="8">
        <f>SUM(C541:C547)</f>
        <v>63.70000000000001</v>
      </c>
      <c r="D548" s="8">
        <f>SUM(D541:D547)</f>
        <v>50</v>
      </c>
      <c r="E548" s="8">
        <f>SUM(E541:E547)</f>
        <v>184.1</v>
      </c>
      <c r="F548" s="8">
        <f>SUM(F541:F547)</f>
        <v>1440.3999999999999</v>
      </c>
      <c r="G548" s="9" t="s">
        <v>26</v>
      </c>
      <c r="H548" s="9" t="s">
        <v>26</v>
      </c>
    </row>
    <row r="549" spans="1:8" ht="14.25" customHeight="1">
      <c r="A549" s="32" t="s">
        <v>56</v>
      </c>
      <c r="B549" s="33"/>
      <c r="C549" s="33"/>
      <c r="D549" s="33"/>
      <c r="E549" s="33"/>
      <c r="F549" s="33"/>
      <c r="G549" s="33"/>
      <c r="H549" s="34"/>
    </row>
    <row r="550" spans="1:8" ht="11.85" customHeight="1">
      <c r="A550" s="4" t="s">
        <v>29</v>
      </c>
      <c r="B550" s="5" t="s">
        <v>30</v>
      </c>
      <c r="C550" s="6">
        <v>0.6</v>
      </c>
      <c r="D550" s="6">
        <v>0.6</v>
      </c>
      <c r="E550" s="6">
        <v>14.3</v>
      </c>
      <c r="F550" s="6">
        <v>68.400000000000006</v>
      </c>
      <c r="G550" s="5" t="s">
        <v>31</v>
      </c>
      <c r="H550" s="5" t="s">
        <v>32</v>
      </c>
    </row>
    <row r="551" spans="1:8" ht="11.85" customHeight="1">
      <c r="A551" s="4" t="s">
        <v>58</v>
      </c>
      <c r="B551" s="5" t="s">
        <v>22</v>
      </c>
      <c r="C551" s="6">
        <v>0.6</v>
      </c>
      <c r="D551" s="6">
        <v>0.2</v>
      </c>
      <c r="E551" s="6">
        <v>22.9</v>
      </c>
      <c r="F551" s="6">
        <v>100.9</v>
      </c>
      <c r="G551" s="5" t="s">
        <v>59</v>
      </c>
      <c r="H551" s="5" t="s">
        <v>14</v>
      </c>
    </row>
    <row r="552" spans="1:8" ht="11.85" customHeight="1">
      <c r="A552" s="4" t="s">
        <v>220</v>
      </c>
      <c r="B552" s="5" t="s">
        <v>67</v>
      </c>
      <c r="C552" s="6">
        <v>3.6</v>
      </c>
      <c r="D552" s="6">
        <v>5.7</v>
      </c>
      <c r="E552" s="6">
        <v>29.5</v>
      </c>
      <c r="F552" s="6">
        <v>186</v>
      </c>
      <c r="G552" s="5" t="s">
        <v>221</v>
      </c>
      <c r="H552" s="5" t="s">
        <v>14</v>
      </c>
    </row>
    <row r="553" spans="1:8" ht="11.85" customHeight="1">
      <c r="A553" s="7" t="s">
        <v>27</v>
      </c>
      <c r="B553" s="3" t="s">
        <v>169</v>
      </c>
      <c r="C553" s="8">
        <v>4.8</v>
      </c>
      <c r="D553" s="8">
        <v>6.5</v>
      </c>
      <c r="E553" s="8">
        <v>66.7</v>
      </c>
      <c r="F553" s="8">
        <v>355.3</v>
      </c>
      <c r="G553" s="9" t="s">
        <v>26</v>
      </c>
      <c r="H553" s="9" t="s">
        <v>26</v>
      </c>
    </row>
    <row r="554" spans="1:8" ht="14.25" customHeight="1">
      <c r="A554" s="32" t="s">
        <v>63</v>
      </c>
      <c r="B554" s="33"/>
      <c r="C554" s="33"/>
      <c r="D554" s="33"/>
      <c r="E554" s="33"/>
      <c r="F554" s="33"/>
      <c r="G554" s="33"/>
      <c r="H554" s="34"/>
    </row>
    <row r="555" spans="1:8" ht="27" customHeight="1">
      <c r="A555" s="10" t="s">
        <v>40</v>
      </c>
      <c r="B555" s="11" t="s">
        <v>41</v>
      </c>
      <c r="C555" s="12">
        <v>1.6</v>
      </c>
      <c r="D555" s="12">
        <v>0.1</v>
      </c>
      <c r="E555" s="12">
        <v>8.9</v>
      </c>
      <c r="F555" s="12">
        <v>42.8</v>
      </c>
      <c r="G555" s="5" t="s">
        <v>26</v>
      </c>
      <c r="H555" s="5" t="s">
        <v>26</v>
      </c>
    </row>
    <row r="556" spans="1:8" ht="11.85" customHeight="1">
      <c r="A556" s="4" t="s">
        <v>45</v>
      </c>
      <c r="B556" s="5" t="s">
        <v>46</v>
      </c>
      <c r="C556" s="6">
        <v>24.5</v>
      </c>
      <c r="D556" s="6">
        <v>1.4</v>
      </c>
      <c r="E556" s="6">
        <v>0.4</v>
      </c>
      <c r="F556" s="6">
        <v>112.8</v>
      </c>
      <c r="G556" s="5" t="s">
        <v>47</v>
      </c>
      <c r="H556" s="5" t="s">
        <v>14</v>
      </c>
    </row>
    <row r="557" spans="1:8" ht="11.85" customHeight="1">
      <c r="A557" s="4" t="s">
        <v>69</v>
      </c>
      <c r="B557" s="5" t="s">
        <v>16</v>
      </c>
      <c r="C557" s="6">
        <v>5</v>
      </c>
      <c r="D557" s="6">
        <v>6.9</v>
      </c>
      <c r="E557" s="6">
        <v>39.700000000000003</v>
      </c>
      <c r="F557" s="6">
        <v>240.5</v>
      </c>
      <c r="G557" s="5" t="s">
        <v>70</v>
      </c>
      <c r="H557" s="5" t="s">
        <v>14</v>
      </c>
    </row>
    <row r="558" spans="1:8" ht="11.85" customHeight="1">
      <c r="A558" s="4" t="s">
        <v>112</v>
      </c>
      <c r="B558" s="5" t="s">
        <v>113</v>
      </c>
      <c r="C558" s="6">
        <v>0.3</v>
      </c>
      <c r="D558" s="6">
        <v>0</v>
      </c>
      <c r="E558" s="6">
        <v>15.2</v>
      </c>
      <c r="F558" s="6">
        <v>63</v>
      </c>
      <c r="G558" s="5" t="s">
        <v>114</v>
      </c>
      <c r="H558" s="5" t="s">
        <v>14</v>
      </c>
    </row>
    <row r="559" spans="1:8" ht="11.85" customHeight="1">
      <c r="A559" s="4" t="s">
        <v>24</v>
      </c>
      <c r="B559" s="5" t="s">
        <v>25</v>
      </c>
      <c r="C559" s="6">
        <v>5.0999999999999996</v>
      </c>
      <c r="D559" s="6">
        <v>0.4</v>
      </c>
      <c r="E559" s="6">
        <v>34</v>
      </c>
      <c r="F559" s="6">
        <v>160.80000000000001</v>
      </c>
      <c r="G559" s="5" t="s">
        <v>26</v>
      </c>
      <c r="H559" s="5" t="s">
        <v>26</v>
      </c>
    </row>
    <row r="560" spans="1:8" ht="11.85" customHeight="1">
      <c r="A560" s="4" t="s">
        <v>53</v>
      </c>
      <c r="B560" s="5" t="s">
        <v>67</v>
      </c>
      <c r="C560" s="6">
        <v>3.2</v>
      </c>
      <c r="D560" s="6">
        <v>0.4</v>
      </c>
      <c r="E560" s="6">
        <v>20.6</v>
      </c>
      <c r="F560" s="6">
        <v>98.9</v>
      </c>
      <c r="G560" s="5" t="s">
        <v>26</v>
      </c>
      <c r="H560" s="5" t="s">
        <v>26</v>
      </c>
    </row>
    <row r="561" spans="1:8" ht="11.85" customHeight="1">
      <c r="A561" s="7" t="s">
        <v>27</v>
      </c>
      <c r="B561" s="3" t="s">
        <v>240</v>
      </c>
      <c r="C561" s="8">
        <f>SUM(C555:C560)</f>
        <v>39.700000000000003</v>
      </c>
      <c r="D561" s="8">
        <f>SUM(D555:D560)</f>
        <v>9.2000000000000011</v>
      </c>
      <c r="E561" s="8">
        <f>SUM(E555:E560)</f>
        <v>118.80000000000001</v>
      </c>
      <c r="F561" s="8">
        <f>SUM(F555:F560)</f>
        <v>718.80000000000007</v>
      </c>
      <c r="G561" s="9" t="s">
        <v>26</v>
      </c>
      <c r="H561" s="9" t="s">
        <v>26</v>
      </c>
    </row>
    <row r="562" spans="1:8" ht="14.25" customHeight="1">
      <c r="A562" s="32"/>
      <c r="B562" s="33"/>
      <c r="C562" s="33"/>
      <c r="D562" s="33"/>
      <c r="E562" s="33"/>
      <c r="F562" s="33"/>
      <c r="G562" s="33"/>
      <c r="H562" s="34"/>
    </row>
    <row r="563" spans="1:8" ht="11.85" customHeight="1">
      <c r="A563" s="4"/>
      <c r="B563" s="5"/>
      <c r="C563" s="6"/>
      <c r="D563" s="6"/>
      <c r="E563" s="6"/>
      <c r="F563" s="6"/>
      <c r="G563" s="5"/>
      <c r="H563" s="5"/>
    </row>
    <row r="564" spans="1:8" ht="11.85" customHeight="1">
      <c r="A564" s="7"/>
      <c r="B564" s="3"/>
      <c r="C564" s="8"/>
      <c r="D564" s="8"/>
      <c r="E564" s="8"/>
      <c r="F564" s="8"/>
      <c r="G564" s="9"/>
      <c r="H564" s="9"/>
    </row>
    <row r="565" spans="1:8" ht="21" customHeight="1">
      <c r="A565" s="27" t="s">
        <v>76</v>
      </c>
      <c r="B565" s="28"/>
      <c r="C565" s="8">
        <f>C564+C561+C553+C548+C539+C534</f>
        <v>134.20000000000002</v>
      </c>
      <c r="D565" s="8">
        <f>D564+D561+D553+D548+D539+D534</f>
        <v>92.800000000000011</v>
      </c>
      <c r="E565" s="8">
        <f>E564+E561+E553+E548+E539+E534</f>
        <v>558.9</v>
      </c>
      <c r="F565" s="8">
        <f>F564+F561+F553+F548+F539+F534</f>
        <v>3625.8</v>
      </c>
      <c r="G565" s="9" t="s">
        <v>26</v>
      </c>
      <c r="H565" s="9" t="s">
        <v>26</v>
      </c>
    </row>
    <row r="566" spans="1:8" ht="15" customHeight="1">
      <c r="A566" s="29" t="s">
        <v>241</v>
      </c>
      <c r="B566" s="29"/>
      <c r="C566" s="29"/>
      <c r="D566" s="29"/>
      <c r="E566" s="29"/>
      <c r="F566" s="29"/>
      <c r="G566" s="29"/>
    </row>
    <row r="567" spans="1:8" ht="15" customHeight="1">
      <c r="A567" s="30" t="s">
        <v>242</v>
      </c>
      <c r="B567" s="31"/>
      <c r="C567" s="14" t="s">
        <v>243</v>
      </c>
      <c r="D567" s="14" t="s">
        <v>244</v>
      </c>
      <c r="E567" s="15" t="s">
        <v>245</v>
      </c>
      <c r="F567" s="14" t="s">
        <v>246</v>
      </c>
      <c r="G567" s="13"/>
    </row>
    <row r="568" spans="1:8" ht="15" customHeight="1">
      <c r="A568" s="30" t="s">
        <v>247</v>
      </c>
      <c r="B568" s="31"/>
      <c r="C568" s="16">
        <f>C565+C524+C485+C443+C405+C364+C322+C283+C243+C203+C162+C122+C82+C43</f>
        <v>1845.0000000000002</v>
      </c>
      <c r="D568" s="16">
        <f>D565+D524+D485+D443+D405+D364+D322+D283+D243+D203+D162+D122+D82+D43</f>
        <v>1537.8999999999999</v>
      </c>
      <c r="E568" s="16">
        <f>E565+E524+E485+E443+E405+E364+E322+E283+E243+E203+E162+E122+E82+E43</f>
        <v>7610.5</v>
      </c>
      <c r="F568" s="16">
        <f>F565+F524+F485+F443+F405+F364+F322+F283+F243+F203+F162+F122+F82+F43</f>
        <v>51991.6</v>
      </c>
      <c r="G568" s="17"/>
    </row>
    <row r="569" spans="1:8" ht="15" customHeight="1">
      <c r="A569" s="30" t="s">
        <v>248</v>
      </c>
      <c r="B569" s="31"/>
      <c r="C569" s="18">
        <f>C568/14</f>
        <v>131.78571428571431</v>
      </c>
      <c r="D569" s="18">
        <f>D568/14</f>
        <v>109.85</v>
      </c>
      <c r="E569" s="19">
        <f>E568/14</f>
        <v>543.60714285714289</v>
      </c>
      <c r="F569" s="20">
        <f>F568/14</f>
        <v>3713.6857142857143</v>
      </c>
      <c r="G569" s="21"/>
    </row>
    <row r="570" spans="1:8" ht="15" customHeight="1">
      <c r="A570" s="22"/>
      <c r="B570" s="23"/>
      <c r="C570" s="22"/>
      <c r="D570" s="22"/>
      <c r="E570" s="22"/>
      <c r="F570" s="22"/>
      <c r="G570" s="24"/>
    </row>
    <row r="571" spans="1:8" ht="36" customHeight="1">
      <c r="A571" s="25" t="s">
        <v>249</v>
      </c>
      <c r="B571" s="25"/>
      <c r="C571" s="25"/>
      <c r="D571" s="25"/>
      <c r="E571" s="25"/>
      <c r="F571" s="25"/>
      <c r="G571" s="22"/>
    </row>
    <row r="572" spans="1:8" ht="36.75" customHeight="1">
      <c r="A572" s="25" t="s">
        <v>250</v>
      </c>
      <c r="B572" s="25"/>
      <c r="C572" s="25"/>
      <c r="D572" s="25"/>
      <c r="E572" s="25"/>
      <c r="F572" s="25"/>
      <c r="G572" s="22"/>
    </row>
    <row r="573" spans="1:8" ht="35.25" customHeight="1">
      <c r="A573" s="26" t="s">
        <v>251</v>
      </c>
      <c r="B573" s="26"/>
      <c r="C573" s="26"/>
      <c r="D573" s="26"/>
      <c r="E573" s="26"/>
      <c r="F573" s="26"/>
    </row>
  </sheetData>
  <autoFilter ref="A3:H573">
    <filterColumn colId="2" showButton="0"/>
    <filterColumn colId="3" showButton="0"/>
  </autoFilter>
  <mergeCells count="204">
    <mergeCell ref="A1:H1"/>
    <mergeCell ref="A2:H2"/>
    <mergeCell ref="A3:A4"/>
    <mergeCell ref="B3:B4"/>
    <mergeCell ref="C3:E3"/>
    <mergeCell ref="F3:F4"/>
    <mergeCell ref="G3:G4"/>
    <mergeCell ref="H3:H4"/>
    <mergeCell ref="A43:B43"/>
    <mergeCell ref="A44:H44"/>
    <mergeCell ref="A45:A46"/>
    <mergeCell ref="B45:B46"/>
    <mergeCell ref="C45:E45"/>
    <mergeCell ref="F45:F46"/>
    <mergeCell ref="G45:G46"/>
    <mergeCell ref="H45:H46"/>
    <mergeCell ref="A5:H5"/>
    <mergeCell ref="A12:H12"/>
    <mergeCell ref="A17:H17"/>
    <mergeCell ref="A26:H26"/>
    <mergeCell ref="A31:H31"/>
    <mergeCell ref="A40:H40"/>
    <mergeCell ref="A82:B82"/>
    <mergeCell ref="A83:H83"/>
    <mergeCell ref="A84:A85"/>
    <mergeCell ref="B84:B85"/>
    <mergeCell ref="C84:E84"/>
    <mergeCell ref="F84:F85"/>
    <mergeCell ref="G84:G85"/>
    <mergeCell ref="H84:H85"/>
    <mergeCell ref="A47:H47"/>
    <mergeCell ref="A53:H53"/>
    <mergeCell ref="A58:H58"/>
    <mergeCell ref="A67:H67"/>
    <mergeCell ref="A72:H72"/>
    <mergeCell ref="A79:H79"/>
    <mergeCell ref="A122:B122"/>
    <mergeCell ref="A123:H123"/>
    <mergeCell ref="A124:A125"/>
    <mergeCell ref="B124:B125"/>
    <mergeCell ref="C124:E124"/>
    <mergeCell ref="F124:F125"/>
    <mergeCell ref="G124:G125"/>
    <mergeCell ref="H124:H125"/>
    <mergeCell ref="A86:H86"/>
    <mergeCell ref="A93:H93"/>
    <mergeCell ref="A98:H98"/>
    <mergeCell ref="A107:H107"/>
    <mergeCell ref="A112:H112"/>
    <mergeCell ref="A119:H119"/>
    <mergeCell ref="A162:B162"/>
    <mergeCell ref="A163:H163"/>
    <mergeCell ref="A164:A165"/>
    <mergeCell ref="B164:B165"/>
    <mergeCell ref="C164:E164"/>
    <mergeCell ref="F164:F165"/>
    <mergeCell ref="G164:G165"/>
    <mergeCell ref="H164:H165"/>
    <mergeCell ref="A126:H126"/>
    <mergeCell ref="A133:H133"/>
    <mergeCell ref="A138:H138"/>
    <mergeCell ref="A147:H147"/>
    <mergeCell ref="A152:H152"/>
    <mergeCell ref="A159:H159"/>
    <mergeCell ref="A203:B203"/>
    <mergeCell ref="A204:H204"/>
    <mergeCell ref="A205:A206"/>
    <mergeCell ref="B205:B206"/>
    <mergeCell ref="C205:E205"/>
    <mergeCell ref="F205:F206"/>
    <mergeCell ref="G205:G206"/>
    <mergeCell ref="H205:H206"/>
    <mergeCell ref="A166:H166"/>
    <mergeCell ref="A173:H173"/>
    <mergeCell ref="A178:H178"/>
    <mergeCell ref="A186:H186"/>
    <mergeCell ref="A191:H191"/>
    <mergeCell ref="A200:H200"/>
    <mergeCell ref="A243:B243"/>
    <mergeCell ref="A244:H244"/>
    <mergeCell ref="A245:A246"/>
    <mergeCell ref="B245:B246"/>
    <mergeCell ref="C245:E245"/>
    <mergeCell ref="F245:F246"/>
    <mergeCell ref="G245:G246"/>
    <mergeCell ref="H245:H246"/>
    <mergeCell ref="A207:H207"/>
    <mergeCell ref="A213:H213"/>
    <mergeCell ref="A218:H218"/>
    <mergeCell ref="A228:H228"/>
    <mergeCell ref="A233:H233"/>
    <mergeCell ref="A240:H240"/>
    <mergeCell ref="A283:B283"/>
    <mergeCell ref="A284:H284"/>
    <mergeCell ref="A285:A286"/>
    <mergeCell ref="B285:B286"/>
    <mergeCell ref="C285:E285"/>
    <mergeCell ref="F285:F286"/>
    <mergeCell ref="G285:G286"/>
    <mergeCell ref="H285:H286"/>
    <mergeCell ref="A247:H247"/>
    <mergeCell ref="A254:H254"/>
    <mergeCell ref="A259:H259"/>
    <mergeCell ref="A267:H267"/>
    <mergeCell ref="A272:H272"/>
    <mergeCell ref="A280:H280"/>
    <mergeCell ref="A322:B322"/>
    <mergeCell ref="A323:H323"/>
    <mergeCell ref="A324:A325"/>
    <mergeCell ref="B324:B325"/>
    <mergeCell ref="C324:E324"/>
    <mergeCell ref="F324:F325"/>
    <mergeCell ref="G324:G325"/>
    <mergeCell ref="H324:H325"/>
    <mergeCell ref="A287:H287"/>
    <mergeCell ref="A294:H294"/>
    <mergeCell ref="A299:H299"/>
    <mergeCell ref="A307:H307"/>
    <mergeCell ref="A312:H312"/>
    <mergeCell ref="A319:H319"/>
    <mergeCell ref="A364:B364"/>
    <mergeCell ref="A365:H365"/>
    <mergeCell ref="A366:A367"/>
    <mergeCell ref="B366:B367"/>
    <mergeCell ref="C366:E366"/>
    <mergeCell ref="F366:F367"/>
    <mergeCell ref="G366:G367"/>
    <mergeCell ref="H366:H367"/>
    <mergeCell ref="A326:H326"/>
    <mergeCell ref="A333:H333"/>
    <mergeCell ref="A338:H338"/>
    <mergeCell ref="A348:H348"/>
    <mergeCell ref="A353:H353"/>
    <mergeCell ref="A361:H361"/>
    <mergeCell ref="A405:B405"/>
    <mergeCell ref="A406:H406"/>
    <mergeCell ref="A407:A408"/>
    <mergeCell ref="B407:B408"/>
    <mergeCell ref="C407:E407"/>
    <mergeCell ref="F407:F408"/>
    <mergeCell ref="G407:G408"/>
    <mergeCell ref="H407:H408"/>
    <mergeCell ref="A368:H368"/>
    <mergeCell ref="A375:H375"/>
    <mergeCell ref="A380:H380"/>
    <mergeCell ref="A389:H389"/>
    <mergeCell ref="A394:H394"/>
    <mergeCell ref="A402:H402"/>
    <mergeCell ref="A443:B443"/>
    <mergeCell ref="A444:H444"/>
    <mergeCell ref="A445:A446"/>
    <mergeCell ref="B445:B446"/>
    <mergeCell ref="C445:E445"/>
    <mergeCell ref="F445:F446"/>
    <mergeCell ref="G445:G446"/>
    <mergeCell ref="H445:H446"/>
    <mergeCell ref="A409:H409"/>
    <mergeCell ref="A416:H416"/>
    <mergeCell ref="A421:H421"/>
    <mergeCell ref="A429:H429"/>
    <mergeCell ref="A434:H434"/>
    <mergeCell ref="A440:H440"/>
    <mergeCell ref="A485:B485"/>
    <mergeCell ref="A486:H486"/>
    <mergeCell ref="A487:A488"/>
    <mergeCell ref="B487:B488"/>
    <mergeCell ref="C487:E487"/>
    <mergeCell ref="F487:F488"/>
    <mergeCell ref="G487:G488"/>
    <mergeCell ref="H487:H488"/>
    <mergeCell ref="A447:H447"/>
    <mergeCell ref="A454:H454"/>
    <mergeCell ref="A459:H459"/>
    <mergeCell ref="A469:H469"/>
    <mergeCell ref="A474:H474"/>
    <mergeCell ref="A482:H482"/>
    <mergeCell ref="A524:B524"/>
    <mergeCell ref="A525:H525"/>
    <mergeCell ref="A526:A527"/>
    <mergeCell ref="B526:B527"/>
    <mergeCell ref="C526:E526"/>
    <mergeCell ref="F526:F527"/>
    <mergeCell ref="G526:G527"/>
    <mergeCell ref="H526:H527"/>
    <mergeCell ref="A489:H489"/>
    <mergeCell ref="A495:H495"/>
    <mergeCell ref="A500:H500"/>
    <mergeCell ref="A509:H509"/>
    <mergeCell ref="A514:H514"/>
    <mergeCell ref="A521:H521"/>
    <mergeCell ref="A572:F572"/>
    <mergeCell ref="A573:F573"/>
    <mergeCell ref="A565:B565"/>
    <mergeCell ref="A566:G566"/>
    <mergeCell ref="A567:B567"/>
    <mergeCell ref="A568:B568"/>
    <mergeCell ref="A569:B569"/>
    <mergeCell ref="A571:F571"/>
    <mergeCell ref="A528:H528"/>
    <mergeCell ref="A535:H535"/>
    <mergeCell ref="A540:H540"/>
    <mergeCell ref="A549:H549"/>
    <mergeCell ref="A554:H554"/>
    <mergeCell ref="A562:H562"/>
  </mergeCells>
  <pageMargins left="0.19685039370078741" right="0" top="0" bottom="0" header="0.51181102362204722" footer="0.51181102362204722"/>
  <pageSetup paperSize="9" scale="94" orientation="landscape"/>
  <rowBreaks count="14" manualBreakCount="14">
    <brk id="43" max="16383" man="1"/>
    <brk id="82" max="16383" man="1"/>
    <brk id="122" max="16383" man="1"/>
    <brk id="162" max="16383" man="1"/>
    <brk id="203" max="16383" man="1"/>
    <brk id="243" max="16383" man="1"/>
    <brk id="283" max="16383" man="1"/>
    <brk id="322" max="16383" man="1"/>
    <brk id="364" max="16383" man="1"/>
    <brk id="405" max="16383" man="1"/>
    <brk id="443" max="16383" man="1"/>
    <brk id="485" max="16383" man="1"/>
    <brk id="524" max="16383" man="1"/>
    <brk id="5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2021-06-22T10:21:09Z</cp:lastPrinted>
  <dcterms:created xsi:type="dcterms:W3CDTF">2021-06-22T07:05:51Z</dcterms:created>
  <dcterms:modified xsi:type="dcterms:W3CDTF">2021-12-30T06:33:14Z</dcterms:modified>
</cp:coreProperties>
</file>